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esniegšanai (2023-24)" sheetId="1" r:id="rId4"/>
  </sheets>
  <definedNames/>
  <calcPr/>
</workbook>
</file>

<file path=xl/sharedStrings.xml><?xml version="1.0" encoding="utf-8"?>
<sst xmlns="http://schemas.openxmlformats.org/spreadsheetml/2006/main" count="325" uniqueCount="211">
  <si>
    <t xml:space="preserve">KONSULTĀCIJU GRAFIKS 2023./2024.M.G. </t>
  </si>
  <si>
    <t>N.p.k.</t>
  </si>
  <si>
    <t>Darbinieks</t>
  </si>
  <si>
    <t>Stundas konsultācijām</t>
  </si>
  <si>
    <t>Tālmācības konsultācijas</t>
  </si>
  <si>
    <t>Laiks min. (1 STUNDA-40 MIN) KLĀTIENĒ</t>
  </si>
  <si>
    <t>Laiks min. (1 STUNDA-40 MIN) TĀLMĀCĪBĀ</t>
  </si>
  <si>
    <t>Pirmdiena</t>
  </si>
  <si>
    <t>Otrdiena</t>
  </si>
  <si>
    <t>Trešdiena</t>
  </si>
  <si>
    <t>Ceturtdiena</t>
  </si>
  <si>
    <t>Piektdiena</t>
  </si>
  <si>
    <t>1.</t>
  </si>
  <si>
    <t>ZITA ANDERSONE</t>
  </si>
  <si>
    <t>-</t>
  </si>
  <si>
    <t>DARBS TĀLMĀCĪBĀ        17.00 -19.00</t>
  </si>
  <si>
    <t>2.</t>
  </si>
  <si>
    <t>VITA BANZENA</t>
  </si>
  <si>
    <t>STRĀDĀ CITĀ IESTĀDĒ un TĀLMĀCĪBĀ 14.00-17.00</t>
  </si>
  <si>
    <t>14.45-15.25 621.kab.</t>
  </si>
  <si>
    <t>7.40-8.25   621.kab.</t>
  </si>
  <si>
    <t>3.</t>
  </si>
  <si>
    <t>DAIGA BARANČANE</t>
  </si>
  <si>
    <t>STRĀDĀ CITĀ IESTĀDĒ</t>
  </si>
  <si>
    <t>15.30 - 16.10 102. kab.</t>
  </si>
  <si>
    <t>14.45 - 15.25 102. kab.</t>
  </si>
  <si>
    <t>4.</t>
  </si>
  <si>
    <t>EVITA BISTERE</t>
  </si>
  <si>
    <t>8.30-9.10  408.kab.</t>
  </si>
  <si>
    <t>5.</t>
  </si>
  <si>
    <t>INĀRA BĒRZIŅA</t>
  </si>
  <si>
    <t>7.50 - 8.30  324.kab.</t>
  </si>
  <si>
    <t>6.</t>
  </si>
  <si>
    <t>AGNESE ČĪČE</t>
  </si>
  <si>
    <t>13.10 - 13.25  324.kab.</t>
  </si>
  <si>
    <t>DARBS ATTĀLINĀTI</t>
  </si>
  <si>
    <t>7.</t>
  </si>
  <si>
    <t>INESE EGLE</t>
  </si>
  <si>
    <t>NAV SKOLĀ</t>
  </si>
  <si>
    <t>15.30-16.10 103.kab.</t>
  </si>
  <si>
    <t>8.</t>
  </si>
  <si>
    <t>MAIJA GOLUBEVA</t>
  </si>
  <si>
    <t>8.30-9.10 un 14.00-14.20  208.kab.</t>
  </si>
  <si>
    <t>7.50-8.25 208. kab.</t>
  </si>
  <si>
    <t>9.</t>
  </si>
  <si>
    <t>NATĀLIJA IVANOVA</t>
  </si>
  <si>
    <t>8.00-9.10. un  14.45-15.25.112.kab</t>
  </si>
  <si>
    <t>10.</t>
  </si>
  <si>
    <t>INESE KRŪMIŅA</t>
  </si>
  <si>
    <t>15.30-16.00  324.kab.</t>
  </si>
  <si>
    <t>11.</t>
  </si>
  <si>
    <t>SVETLANA KRŪTAINE</t>
  </si>
  <si>
    <t>15.30-16.00 521.kab.</t>
  </si>
  <si>
    <t>8.30.-9.10. 521.kab.</t>
  </si>
  <si>
    <t>12.</t>
  </si>
  <si>
    <t>VIVITA ĶEZBERE</t>
  </si>
  <si>
    <t>13.10 - 14.00 (katru 2.nedēļu) 302.kab.</t>
  </si>
  <si>
    <t>13.</t>
  </si>
  <si>
    <t>INESE LASMANE</t>
  </si>
  <si>
    <t>14.50-15.10 406.kab.</t>
  </si>
  <si>
    <t>8.30 - 9.10 406.kab.</t>
  </si>
  <si>
    <t>14.</t>
  </si>
  <si>
    <t>AGATE LEJA</t>
  </si>
  <si>
    <t>MĀCĀS AUGSTSKOLĀ</t>
  </si>
  <si>
    <t>7:50-8:20 (Halle)</t>
  </si>
  <si>
    <t>14:45-15:15 (Skolas zāle)</t>
  </si>
  <si>
    <t>15.</t>
  </si>
  <si>
    <t xml:space="preserve">SIGNE LOGINA </t>
  </si>
  <si>
    <t>18:00:19:00(tālmācība)</t>
  </si>
  <si>
    <t>14:45-15:25(207.kab)</t>
  </si>
  <si>
    <t>17:00-18:46(tālmācība)</t>
  </si>
  <si>
    <t>8:30-9:10-207.kab</t>
  </si>
  <si>
    <t>DARBS TĀLMĀCĪBĀ</t>
  </si>
  <si>
    <t>16.</t>
  </si>
  <si>
    <t>VINETA MIELAVA</t>
  </si>
  <si>
    <t>14:40-15:25, 611.kab.</t>
  </si>
  <si>
    <t>7:40 - 8:25, 611.kab.</t>
  </si>
  <si>
    <t>17.</t>
  </si>
  <si>
    <t>LAURA MIĶELSONE</t>
  </si>
  <si>
    <t>8:10 - 8:25 111.kab.</t>
  </si>
  <si>
    <t>14:40 - 15:25 111.kab.</t>
  </si>
  <si>
    <t>8:00 - 8:25 111.kab.</t>
  </si>
  <si>
    <t>18.</t>
  </si>
  <si>
    <t>ANETE MILTA</t>
  </si>
  <si>
    <t>15:30 - 16:10 (627.kab.)</t>
  </si>
  <si>
    <t>19.</t>
  </si>
  <si>
    <t>JĀNIS MŪRMANIS</t>
  </si>
  <si>
    <t>14:00-14:40 103 kab.</t>
  </si>
  <si>
    <t>20.</t>
  </si>
  <si>
    <t>MAIRITA NEILANDE</t>
  </si>
  <si>
    <t>STRĀDĀ CITĀ IESTĀDĒ (18.00-20.36 tālmācība)</t>
  </si>
  <si>
    <t>8.10-8.30 211.kab.</t>
  </si>
  <si>
    <t>21.</t>
  </si>
  <si>
    <t>DACE NĪMANE</t>
  </si>
  <si>
    <t xml:space="preserve">
13:00-13:40 405.kab
</t>
  </si>
  <si>
    <t>8:20-9:00 405.kab</t>
  </si>
  <si>
    <t>22.</t>
  </si>
  <si>
    <t>NIKS OZOLS</t>
  </si>
  <si>
    <t>7.50 - 8.25</t>
  </si>
  <si>
    <t>23.</t>
  </si>
  <si>
    <t>VINETA PEKA</t>
  </si>
  <si>
    <t>19.45-21.00 tlm</t>
  </si>
  <si>
    <t>8.20-9.10 305.kab.</t>
  </si>
  <si>
    <t>24.</t>
  </si>
  <si>
    <t>EVA RABOVIČA</t>
  </si>
  <si>
    <t>25.</t>
  </si>
  <si>
    <t>INGA ROZALINSKA</t>
  </si>
  <si>
    <t>17:00 - 17:56 (tālm.)</t>
  </si>
  <si>
    <t>8:30 - 9:10 206.kab.</t>
  </si>
  <si>
    <t>26.</t>
  </si>
  <si>
    <t>GUNTARS RUSECKIS</t>
  </si>
  <si>
    <t>15.30 - 15.55</t>
  </si>
  <si>
    <t>13.55 - 14.35</t>
  </si>
  <si>
    <t>27.</t>
  </si>
  <si>
    <t>ZAIGA SEREBRJAKOVA</t>
  </si>
  <si>
    <t>8.25- 9.15    407.kab.</t>
  </si>
  <si>
    <t>28.</t>
  </si>
  <si>
    <t>MARGITA SKRASTIŅA</t>
  </si>
  <si>
    <t>8.30 - 9.10   14.45  - 15.25 615. kab</t>
  </si>
  <si>
    <t>29.</t>
  </si>
  <si>
    <t>DAIGA STAŠKO</t>
  </si>
  <si>
    <t>14.00-14.30 303.kab.</t>
  </si>
  <si>
    <t>8.30-9.10 303.kab.</t>
  </si>
  <si>
    <t>30.</t>
  </si>
  <si>
    <t>AIVA ŠTEINA</t>
  </si>
  <si>
    <t xml:space="preserve">20.00-20.51 tālmācība </t>
  </si>
  <si>
    <t>31.</t>
  </si>
  <si>
    <t>SVETLANA TARASOVA</t>
  </si>
  <si>
    <t>8.00-9.10 307.kab.</t>
  </si>
  <si>
    <t>32.</t>
  </si>
  <si>
    <t>MARIKA ULMANE</t>
  </si>
  <si>
    <t>15.25-16.00 210.kab.  Latviešu valoda, lit. (9.b)</t>
  </si>
  <si>
    <t>15.25-16.00 207.kab.   Dizains&amp;Tehn.</t>
  </si>
  <si>
    <t>33.</t>
  </si>
  <si>
    <t>OKSANA VISOCKA</t>
  </si>
  <si>
    <t>14.45-15.00 403.kab.</t>
  </si>
  <si>
    <t>7.50 - 8.25 403. kab. 8.30-9.10 403.kab.</t>
  </si>
  <si>
    <t>34.</t>
  </si>
  <si>
    <t>INGA VĪKSNA</t>
  </si>
  <si>
    <t>8.05 - 8.25  zoom</t>
  </si>
  <si>
    <t>35.</t>
  </si>
  <si>
    <t>MAIRA VĪKSNA</t>
  </si>
  <si>
    <t>--</t>
  </si>
  <si>
    <t>36.</t>
  </si>
  <si>
    <t>INGA ZAMBERGA</t>
  </si>
  <si>
    <t>14.00 - 14.50;  308. kab.</t>
  </si>
  <si>
    <t>8.30 - 9.10;   302. kab.</t>
  </si>
  <si>
    <t>37.</t>
  </si>
  <si>
    <t>ARTA ZEPA</t>
  </si>
  <si>
    <t>8.00 - 8.15;   521.kab.</t>
  </si>
  <si>
    <t>38.</t>
  </si>
  <si>
    <t>ZANE ZUJA</t>
  </si>
  <si>
    <t>16.00-16.40 209.kab.</t>
  </si>
  <si>
    <t>15.30-16.10 209.kab.</t>
  </si>
  <si>
    <t>39.</t>
  </si>
  <si>
    <t>ĻENA ZVAIGZNE</t>
  </si>
  <si>
    <t>14.45-15.25 (202.)</t>
  </si>
  <si>
    <t>7.45-8.25 (202.)</t>
  </si>
  <si>
    <t>8.00-8.13 (202.)</t>
  </si>
  <si>
    <t>40.</t>
  </si>
  <si>
    <t>NATAĻJA ŽAMEIDA</t>
  </si>
  <si>
    <t xml:space="preserve">7.55-8.25  8.30-9.10  404.kab.    </t>
  </si>
  <si>
    <t>41.</t>
  </si>
  <si>
    <t>ULDIS ŠULCS</t>
  </si>
  <si>
    <t>8.00 - 8.25  627.kab.</t>
  </si>
  <si>
    <t>ZINTA BLANKA</t>
  </si>
  <si>
    <t>15:30 - 15:50  Lasītava</t>
  </si>
  <si>
    <t>VALDA FREIDENFELDE</t>
  </si>
  <si>
    <t>18:00 - 20:00 (tālmācība)</t>
  </si>
  <si>
    <t>10:00 - 12:00 ; 17:00 - 19:00 (tālmācība)</t>
  </si>
  <si>
    <t>10:30 - 11:30 (tālmācība)</t>
  </si>
  <si>
    <t>SINTIJA GERIKSONE</t>
  </si>
  <si>
    <t>19:00 - 20:00 (tālmācība)</t>
  </si>
  <si>
    <t>18:00 - 18:31 (tālmācība)</t>
  </si>
  <si>
    <t>13:00 - 13:30 (tālmācība)</t>
  </si>
  <si>
    <t>AIVA GREITĀNE</t>
  </si>
  <si>
    <t>18:00 - 18:56 (tālmācība)</t>
  </si>
  <si>
    <t>KITIJA HOLŠTEINE</t>
  </si>
  <si>
    <t>18:30-19:46 (tālmācība)</t>
  </si>
  <si>
    <t>SOLVITA IVANOVA</t>
  </si>
  <si>
    <t>LIENE JUZUPE</t>
  </si>
  <si>
    <t>17:00 - 18:00 (tālmācība)</t>
  </si>
  <si>
    <t>17:00 - 20:00 (tālmācība)</t>
  </si>
  <si>
    <t>17:00 - 19:00 (tālmācība)</t>
  </si>
  <si>
    <t>INESE KOČETKOVA</t>
  </si>
  <si>
    <t>GITA LIGNICKA</t>
  </si>
  <si>
    <t>13:00 - 16:52 (tālmācība)</t>
  </si>
  <si>
    <t>JEKATERĪNA MEĻEŠKO</t>
  </si>
  <si>
    <t>15:00-16:00 (tālmācība)</t>
  </si>
  <si>
    <t>15:00-16:40 (tālmācība)</t>
  </si>
  <si>
    <t>UĢIS OLIŅŠ</t>
  </si>
  <si>
    <t>19.00-20.11 (tālmācība)</t>
  </si>
  <si>
    <t>TAMĀRA PAVLOVA</t>
  </si>
  <si>
    <t>10:30-12:00;  18:30-19:40</t>
  </si>
  <si>
    <t>LĀSMA PURMALE</t>
  </si>
  <si>
    <t>19.00-21.00(tālmācība)</t>
  </si>
  <si>
    <t>10.00-13.00(tālmācība)
20.00-21.00(tālmācība)</t>
  </si>
  <si>
    <t>GUNA RAITA</t>
  </si>
  <si>
    <t>SANITA SPRIESLE</t>
  </si>
  <si>
    <t>OLGA SUŠINSKA</t>
  </si>
  <si>
    <t>18.30 - 20.00(tālmācība)</t>
  </si>
  <si>
    <t>KRISTĪNE VIZLA</t>
  </si>
  <si>
    <t>16.00-20.00(tālmācība)</t>
  </si>
  <si>
    <t>14.00-19.00 (tālmācība)</t>
  </si>
  <si>
    <t>9.30-12.00 un 21.00-23.00 (tālmācība)</t>
  </si>
  <si>
    <t>RAINERS PAVĀRS</t>
  </si>
  <si>
    <t>GINTA JASINSKA</t>
  </si>
  <si>
    <t>STRĀDĀ CITĀ SKOLĀ</t>
  </si>
  <si>
    <t>18:30 - 19:30 (tālmācība)</t>
  </si>
  <si>
    <t>RITA ŠUKELE</t>
  </si>
  <si>
    <t>15:00 - 17:00 (tālmācība)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</si>
</sst>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20">
    <font>
      <sz val="11.0"/>
      <color rgb="FF000000"/>
      <name val="Calibri"/>
      <scheme val="minor"/>
    </font>
    <font>
      <b/>
      <sz val="16.0"/>
      <color rgb="FF000000"/>
      <name val="Calibri"/>
    </font>
    <font/>
    <font>
      <sz val="11.0"/>
      <color rgb="FF000000"/>
      <name val="Calibri"/>
    </font>
    <font>
      <b/>
      <sz val="11.0"/>
      <color rgb="FF000000"/>
      <name val="Calibri"/>
    </font>
    <font>
      <b/>
      <sz val="9.0"/>
      <color rgb="FF000000"/>
      <name val="Calibri"/>
    </font>
    <font>
      <sz val="11.0"/>
      <color rgb="FF000000"/>
      <name val="Arial"/>
    </font>
    <font>
      <color theme="1"/>
      <name val="Calibri"/>
      <scheme val="minor"/>
    </font>
    <font>
      <b/>
      <sz val="10.0"/>
      <color rgb="FF000000"/>
      <name val="Calibri"/>
    </font>
    <font>
      <b/>
      <sz val="9.0"/>
      <color rgb="FF000000"/>
      <name val="Arial"/>
    </font>
    <font>
      <b/>
      <color theme="1"/>
      <name val="Calibri"/>
      <scheme val="minor"/>
    </font>
    <font>
      <b/>
      <sz val="11.0"/>
      <color rgb="FF000000"/>
      <name val="Calibri"/>
      <scheme val="minor"/>
    </font>
    <font>
      <b/>
      <sz val="11.0"/>
      <color rgb="FF000000"/>
      <name val="Arial"/>
    </font>
    <font>
      <b/>
      <i/>
      <sz val="11.0"/>
      <color rgb="FF000000"/>
      <name val="Calibri"/>
    </font>
    <font>
      <b/>
      <sz val="10.0"/>
      <color rgb="FF000000"/>
      <name val="Arial"/>
    </font>
    <font>
      <b/>
      <sz val="11.0"/>
      <color rgb="FF000000"/>
      <name val="Google Sans"/>
    </font>
    <font>
      <b/>
      <sz val="11.0"/>
      <color rgb="FF000000"/>
      <name val="&quot;Google Sans&quot;"/>
    </font>
    <font>
      <b/>
      <sz val="11.0"/>
      <color rgb="FF000000"/>
      <name val="Docs-Calibri"/>
    </font>
    <font>
      <sz val="9.0"/>
      <color rgb="FF1F1F1F"/>
      <name val="Arial"/>
    </font>
    <font>
      <sz val="11.0"/>
      <color rgb="FF1F1F1F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  <fill>
      <patternFill patternType="solid">
        <fgColor rgb="FFCCFFCC"/>
        <bgColor rgb="FFCCFFCC"/>
      </patternFill>
    </fill>
    <fill>
      <patternFill patternType="solid">
        <fgColor rgb="FFB6D7A8"/>
        <bgColor rgb="FFB6D7A8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1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center"/>
    </xf>
    <xf borderId="1" fillId="0" fontId="2" numFmtId="0" xfId="0" applyBorder="1" applyFont="1"/>
    <xf borderId="2" fillId="2" fontId="3" numFmtId="0" xfId="0" applyAlignment="1" applyBorder="1" applyFill="1" applyFont="1">
      <alignment horizontal="center" vertical="center"/>
    </xf>
    <xf borderId="2" fillId="2" fontId="4" numFmtId="0" xfId="0" applyAlignment="1" applyBorder="1" applyFont="1">
      <alignment horizontal="center" vertical="center"/>
    </xf>
    <xf borderId="3" fillId="2" fontId="5" numFmtId="0" xfId="0" applyAlignment="1" applyBorder="1" applyFont="1">
      <alignment horizontal="center" shrinkToFit="0" textRotation="90" vertical="center" wrapText="1"/>
    </xf>
    <xf borderId="4" fillId="2" fontId="4" numFmtId="0" xfId="0" applyAlignment="1" applyBorder="1" applyFont="1">
      <alignment horizontal="center" readingOrder="0" shrinkToFit="0" wrapText="1"/>
    </xf>
    <xf borderId="3" fillId="2" fontId="4" numFmtId="0" xfId="0" applyAlignment="1" applyBorder="1" applyFont="1">
      <alignment horizontal="center" readingOrder="0" shrinkToFit="0" wrapText="1"/>
    </xf>
    <xf borderId="3" fillId="2" fontId="4" numFmtId="0" xfId="0" applyAlignment="1" applyBorder="1" applyFont="1">
      <alignment horizontal="center" vertical="center"/>
    </xf>
    <xf borderId="0" fillId="0" fontId="3" numFmtId="0" xfId="0" applyFont="1"/>
    <xf borderId="2" fillId="0" fontId="3" numFmtId="0" xfId="0" applyAlignment="1" applyBorder="1" applyFont="1">
      <alignment horizontal="center" vertical="center"/>
    </xf>
    <xf borderId="5" fillId="3" fontId="3" numFmtId="0" xfId="0" applyAlignment="1" applyBorder="1" applyFill="1" applyFont="1">
      <alignment horizontal="left" vertical="center"/>
    </xf>
    <xf borderId="2" fillId="0" fontId="6" numFmtId="0" xfId="0" applyAlignment="1" applyBorder="1" applyFont="1">
      <alignment horizontal="center" readingOrder="0"/>
    </xf>
    <xf borderId="2" fillId="0" fontId="3" numFmtId="164" xfId="0" applyAlignment="1" applyBorder="1" applyFont="1" applyNumberFormat="1">
      <alignment readingOrder="0"/>
    </xf>
    <xf borderId="2" fillId="4" fontId="7" numFmtId="0" xfId="0" applyAlignment="1" applyBorder="1" applyFill="1" applyFont="1">
      <alignment readingOrder="0"/>
    </xf>
    <xf borderId="6" fillId="5" fontId="4" numFmtId="0" xfId="0" applyAlignment="1" applyBorder="1" applyFill="1" applyFont="1">
      <alignment horizontal="center"/>
    </xf>
    <xf borderId="2" fillId="0" fontId="6" numFmtId="0" xfId="0" applyBorder="1" applyFont="1"/>
    <xf borderId="2" fillId="0" fontId="4" numFmtId="0" xfId="0" applyAlignment="1" applyBorder="1" applyFont="1">
      <alignment horizontal="center" vertical="center"/>
    </xf>
    <xf borderId="7" fillId="0" fontId="4" numFmtId="0" xfId="0" applyAlignment="1" applyBorder="1" applyFont="1">
      <alignment horizontal="center" readingOrder="0" vertical="center"/>
    </xf>
    <xf borderId="2" fillId="0" fontId="4" numFmtId="0" xfId="0" applyAlignment="1" applyBorder="1" applyFont="1">
      <alignment horizontal="center" readingOrder="0" shrinkToFit="0" vertical="center" wrapText="1"/>
    </xf>
    <xf borderId="2" fillId="3" fontId="3" numFmtId="0" xfId="0" applyAlignment="1" applyBorder="1" applyFont="1">
      <alignment horizontal="left" vertical="center"/>
    </xf>
    <xf borderId="2" fillId="0" fontId="3" numFmtId="0" xfId="0" applyAlignment="1" applyBorder="1" applyFont="1">
      <alignment horizontal="center" readingOrder="0"/>
    </xf>
    <xf borderId="2" fillId="4" fontId="4" numFmtId="0" xfId="0" applyAlignment="1" applyBorder="1" applyFont="1">
      <alignment horizontal="center"/>
    </xf>
    <xf borderId="2" fillId="5" fontId="4" numFmtId="0" xfId="0" applyAlignment="1" applyBorder="1" applyFont="1">
      <alignment horizontal="center"/>
    </xf>
    <xf borderId="2" fillId="6" fontId="4" numFmtId="0" xfId="0" applyAlignment="1" applyBorder="1" applyFill="1" applyFont="1">
      <alignment horizontal="center" readingOrder="0"/>
    </xf>
    <xf borderId="0" fillId="6" fontId="4" numFmtId="0" xfId="0" applyAlignment="1" applyFont="1">
      <alignment horizontal="center" readingOrder="0" vertical="center"/>
    </xf>
    <xf borderId="2" fillId="0" fontId="4" numFmtId="0" xfId="0" applyAlignment="1" applyBorder="1" applyFont="1">
      <alignment horizontal="center" readingOrder="0" vertical="center"/>
    </xf>
    <xf borderId="2" fillId="0" fontId="3" numFmtId="0" xfId="0" applyAlignment="1" applyBorder="1" applyFont="1">
      <alignment horizontal="center"/>
    </xf>
    <xf borderId="2" fillId="0" fontId="7" numFmtId="0" xfId="0" applyBorder="1" applyFont="1"/>
    <xf borderId="2" fillId="0" fontId="8" numFmtId="0" xfId="0" applyAlignment="1" applyBorder="1" applyFont="1">
      <alignment horizontal="center" readingOrder="0" vertical="center"/>
    </xf>
    <xf borderId="2" fillId="0" fontId="8" numFmtId="0" xfId="0" applyAlignment="1" applyBorder="1" applyFont="1">
      <alignment horizontal="center" readingOrder="0" shrinkToFit="0" vertical="center" wrapText="1"/>
    </xf>
    <xf borderId="2" fillId="0" fontId="9" numFmtId="0" xfId="0" applyAlignment="1" applyBorder="1" applyFont="1">
      <alignment horizontal="center" readingOrder="0" shrinkToFit="0" vertical="center" wrapText="1"/>
    </xf>
    <xf borderId="2" fillId="3" fontId="3" numFmtId="0" xfId="0" applyAlignment="1" applyBorder="1" applyFont="1">
      <alignment horizontal="left" readingOrder="0" vertical="center"/>
    </xf>
    <xf borderId="8" fillId="0" fontId="4" numFmtId="0" xfId="0" applyAlignment="1" applyBorder="1" applyFont="1">
      <alignment horizontal="center" readingOrder="0" shrinkToFit="0" vertical="center" wrapText="1"/>
    </xf>
    <xf borderId="2" fillId="0" fontId="10" numFmtId="0" xfId="0" applyAlignment="1" applyBorder="1" applyFont="1">
      <alignment horizontal="center" readingOrder="0" vertical="center"/>
    </xf>
    <xf borderId="2" fillId="0" fontId="11" numFmtId="0" xfId="0" applyAlignment="1" applyBorder="1" applyFont="1">
      <alignment horizontal="center" readingOrder="0" shrinkToFit="0" vertical="center" wrapText="1"/>
    </xf>
    <xf borderId="2" fillId="0" fontId="12" numFmtId="0" xfId="0" applyAlignment="1" applyBorder="1" applyFont="1">
      <alignment horizontal="center" vertical="center"/>
    </xf>
    <xf borderId="2" fillId="0" fontId="13" numFmtId="0" xfId="0" applyAlignment="1" applyBorder="1" applyFont="1">
      <alignment horizontal="center" shrinkToFit="0" vertical="center" wrapText="1"/>
    </xf>
    <xf borderId="2" fillId="0" fontId="4" numFmtId="0" xfId="0" applyAlignment="1" applyBorder="1" applyFont="1">
      <alignment horizontal="center" readingOrder="0" shrinkToFit="0" vertical="center" wrapText="1"/>
    </xf>
    <xf borderId="2" fillId="0" fontId="4" numFmtId="0" xfId="0" applyAlignment="1" applyBorder="1" applyFont="1">
      <alignment horizontal="center" shrinkToFit="0" vertical="center" wrapText="1"/>
    </xf>
    <xf borderId="2" fillId="0" fontId="14" numFmtId="0" xfId="0" applyAlignment="1" applyBorder="1" applyFont="1">
      <alignment horizontal="center" readingOrder="0" vertical="center"/>
    </xf>
    <xf borderId="2" fillId="0" fontId="3" numFmtId="0" xfId="0" applyAlignment="1" applyBorder="1" applyFont="1">
      <alignment horizontal="center" readingOrder="0" vertical="bottom"/>
    </xf>
    <xf borderId="2" fillId="4" fontId="4" numFmtId="0" xfId="0" applyAlignment="1" applyBorder="1" applyFont="1">
      <alignment horizontal="center" vertical="bottom"/>
    </xf>
    <xf borderId="2" fillId="5" fontId="4" numFmtId="0" xfId="0" applyAlignment="1" applyBorder="1" applyFont="1">
      <alignment horizontal="center" vertical="bottom"/>
    </xf>
    <xf borderId="2" fillId="0" fontId="15" numFmtId="0" xfId="0" applyAlignment="1" applyBorder="1" applyFont="1">
      <alignment horizontal="center" readingOrder="0" shrinkToFit="0" vertical="center" wrapText="1"/>
    </xf>
    <xf borderId="2" fillId="6" fontId="16" numFmtId="0" xfId="0" applyAlignment="1" applyBorder="1" applyFont="1">
      <alignment horizontal="center" readingOrder="0"/>
    </xf>
    <xf borderId="2" fillId="0" fontId="7" numFmtId="0" xfId="0" applyAlignment="1" applyBorder="1" applyFont="1">
      <alignment readingOrder="0"/>
    </xf>
    <xf borderId="2" fillId="0" fontId="4" numFmtId="0" xfId="0" applyAlignment="1" applyBorder="1" applyFont="1">
      <alignment horizontal="center" readingOrder="0"/>
    </xf>
    <xf borderId="2" fillId="0" fontId="12" numFmtId="0" xfId="0" applyAlignment="1" applyBorder="1" applyFont="1">
      <alignment horizontal="center" readingOrder="0" shrinkToFit="0" vertical="center" wrapText="1"/>
    </xf>
    <xf borderId="2" fillId="0" fontId="12" numFmtId="0" xfId="0" applyAlignment="1" applyBorder="1" applyFont="1">
      <alignment horizontal="center" shrinkToFit="0" vertical="center" wrapText="1"/>
    </xf>
    <xf borderId="2" fillId="0" fontId="4" numFmtId="20" xfId="0" applyAlignment="1" applyBorder="1" applyFont="1" applyNumberFormat="1">
      <alignment horizontal="center" vertical="center"/>
    </xf>
    <xf borderId="2" fillId="0" fontId="4" numFmtId="0" xfId="0" applyAlignment="1" applyBorder="1" applyFont="1">
      <alignment horizontal="center" readingOrder="0" vertical="center"/>
    </xf>
    <xf borderId="2" fillId="6" fontId="4" numFmtId="0" xfId="0" applyAlignment="1" applyBorder="1" applyFont="1">
      <alignment horizontal="center" readingOrder="0" shrinkToFit="0" wrapText="1"/>
    </xf>
    <xf borderId="2" fillId="3" fontId="7" numFmtId="0" xfId="0" applyAlignment="1" applyBorder="1" applyFont="1">
      <alignment readingOrder="0"/>
    </xf>
    <xf borderId="2" fillId="0" fontId="4" numFmtId="0" xfId="0" applyAlignment="1" applyBorder="1" applyFont="1">
      <alignment horizontal="center"/>
    </xf>
    <xf borderId="9" fillId="6" fontId="17" numFmtId="0" xfId="0" applyAlignment="1" applyBorder="1" applyFont="1">
      <alignment horizontal="center" readingOrder="0"/>
    </xf>
    <xf borderId="2" fillId="0" fontId="7" numFmtId="0" xfId="0" applyAlignment="1" applyBorder="1" applyFont="1">
      <alignment horizontal="center" readingOrder="0" vertical="center"/>
    </xf>
    <xf borderId="2" fillId="0" fontId="3" numFmtId="0" xfId="0" applyAlignment="1" applyBorder="1" applyFont="1">
      <alignment horizontal="center" readingOrder="0" vertical="center"/>
    </xf>
    <xf borderId="2" fillId="0" fontId="3" numFmtId="0" xfId="0" applyAlignment="1" applyBorder="1" applyFont="1">
      <alignment readingOrder="0"/>
    </xf>
    <xf borderId="2" fillId="6" fontId="4" numFmtId="0" xfId="0" applyAlignment="1" applyBorder="1" applyFont="1">
      <alignment horizontal="center" readingOrder="0" vertical="center"/>
    </xf>
    <xf borderId="2" fillId="6" fontId="18" numFmtId="0" xfId="0" applyAlignment="1" applyBorder="1" applyFont="1">
      <alignment readingOrder="0"/>
    </xf>
    <xf borderId="2" fillId="0" fontId="14" numFmtId="0" xfId="0" applyAlignment="1" applyBorder="1" applyFont="1">
      <alignment horizontal="center" readingOrder="0" shrinkToFit="0" vertical="center" wrapText="1"/>
    </xf>
    <xf borderId="2" fillId="6" fontId="19" numFmtId="0" xfId="0" applyBorder="1" applyFont="1"/>
    <xf borderId="2" fillId="6" fontId="19" numFmtId="0" xfId="0" applyBorder="1" applyFont="1"/>
    <xf borderId="4" fillId="0" fontId="4" numFmtId="0" xfId="0" applyAlignment="1" applyBorder="1" applyFont="1">
      <alignment horizontal="center" vertical="center"/>
    </xf>
    <xf borderId="2" fillId="0" fontId="7" numFmtId="0" xfId="0" applyAlignment="1" applyBorder="1" applyFont="1">
      <alignment horizontal="center" readingOrder="0"/>
    </xf>
    <xf borderId="10" fillId="0" fontId="3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5.71"/>
    <col customWidth="1" min="2" max="2" width="23.71"/>
    <col customWidth="1" min="3" max="3" width="7.43"/>
    <col customWidth="1" min="4" max="4" width="7.14"/>
    <col customWidth="1" min="5" max="6" width="9.71"/>
    <col customWidth="1" min="7" max="8" width="27.71"/>
    <col customWidth="1" min="9" max="9" width="22.57"/>
    <col customWidth="1" min="10" max="11" width="23.71"/>
    <col customWidth="1" min="12" max="27" width="6.71"/>
  </cols>
  <sheetData>
    <row r="1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70.5" customHeight="1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4" t="s">
        <v>10</v>
      </c>
      <c r="K2" s="4" t="s">
        <v>11</v>
      </c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ht="26.25" customHeight="1">
      <c r="A3" s="10" t="s">
        <v>12</v>
      </c>
      <c r="B3" s="11" t="s">
        <v>13</v>
      </c>
      <c r="C3" s="12">
        <v>0.0</v>
      </c>
      <c r="D3" s="13">
        <v>1.767</v>
      </c>
      <c r="E3" s="14" t="s">
        <v>14</v>
      </c>
      <c r="F3" s="15">
        <f>ROUND((D3)*40,0)</f>
        <v>71</v>
      </c>
      <c r="G3" s="16"/>
      <c r="H3" s="16"/>
      <c r="I3" s="17"/>
      <c r="J3" s="18"/>
      <c r="K3" s="19" t="s">
        <v>15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ht="26.25" customHeight="1">
      <c r="A4" s="10" t="s">
        <v>16</v>
      </c>
      <c r="B4" s="20" t="s">
        <v>17</v>
      </c>
      <c r="C4" s="21">
        <v>2.085</v>
      </c>
      <c r="D4" s="21">
        <v>3.001</v>
      </c>
      <c r="E4" s="22">
        <f t="shared" ref="E4:E15" si="1">ROUND((C4)*40,0)</f>
        <v>83</v>
      </c>
      <c r="F4" s="23">
        <f>ROUND(D4*40,0)</f>
        <v>120</v>
      </c>
      <c r="G4" s="19" t="s">
        <v>18</v>
      </c>
      <c r="H4" s="24" t="s">
        <v>19</v>
      </c>
      <c r="I4" s="25"/>
      <c r="J4" s="26" t="s">
        <v>20</v>
      </c>
      <c r="K4" s="26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ht="26.25" customHeight="1">
      <c r="A5" s="10" t="s">
        <v>21</v>
      </c>
      <c r="B5" s="20" t="s">
        <v>22</v>
      </c>
      <c r="C5" s="27">
        <v>1.919</v>
      </c>
      <c r="D5" s="21" t="s">
        <v>14</v>
      </c>
      <c r="E5" s="22">
        <f t="shared" si="1"/>
        <v>77</v>
      </c>
      <c r="F5" s="21" t="s">
        <v>14</v>
      </c>
      <c r="G5" s="19" t="s">
        <v>23</v>
      </c>
      <c r="H5" s="28"/>
      <c r="I5" s="29" t="s">
        <v>24</v>
      </c>
      <c r="J5" s="30" t="s">
        <v>25</v>
      </c>
      <c r="K5" s="31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ht="26.25" customHeight="1">
      <c r="A6" s="10" t="s">
        <v>26</v>
      </c>
      <c r="B6" s="20" t="s">
        <v>27</v>
      </c>
      <c r="C6" s="21">
        <v>1.083</v>
      </c>
      <c r="D6" s="21" t="s">
        <v>14</v>
      </c>
      <c r="E6" s="22">
        <f t="shared" si="1"/>
        <v>43</v>
      </c>
      <c r="F6" s="21" t="s">
        <v>14</v>
      </c>
      <c r="G6" s="17"/>
      <c r="H6" s="17"/>
      <c r="I6" s="17"/>
      <c r="J6" s="26" t="s">
        <v>28</v>
      </c>
      <c r="K6" s="17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ht="26.25" customHeight="1">
      <c r="A7" s="10" t="s">
        <v>29</v>
      </c>
      <c r="B7" s="32" t="s">
        <v>30</v>
      </c>
      <c r="C7" s="21">
        <v>1.002</v>
      </c>
      <c r="D7" s="21" t="s">
        <v>14</v>
      </c>
      <c r="E7" s="22">
        <f t="shared" si="1"/>
        <v>40</v>
      </c>
      <c r="F7" s="21" t="s">
        <v>14</v>
      </c>
      <c r="G7" s="26" t="s">
        <v>31</v>
      </c>
      <c r="H7" s="17"/>
      <c r="I7" s="19" t="s">
        <v>23</v>
      </c>
      <c r="J7" s="26"/>
      <c r="K7" s="33" t="s">
        <v>23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ht="26.25" customHeight="1">
      <c r="A8" s="10" t="s">
        <v>32</v>
      </c>
      <c r="B8" s="20" t="s">
        <v>33</v>
      </c>
      <c r="C8" s="21">
        <v>0.334</v>
      </c>
      <c r="D8" s="21" t="s">
        <v>14</v>
      </c>
      <c r="E8" s="22">
        <f t="shared" si="1"/>
        <v>13</v>
      </c>
      <c r="F8" s="21" t="s">
        <v>14</v>
      </c>
      <c r="G8" s="34" t="s">
        <v>34</v>
      </c>
      <c r="H8" s="26"/>
      <c r="I8" s="26" t="s">
        <v>35</v>
      </c>
      <c r="J8" s="26" t="s">
        <v>23</v>
      </c>
      <c r="K8" s="26" t="s">
        <v>23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ht="26.25" customHeight="1">
      <c r="A9" s="10" t="s">
        <v>36</v>
      </c>
      <c r="B9" s="32" t="s">
        <v>37</v>
      </c>
      <c r="C9" s="21">
        <v>1.0</v>
      </c>
      <c r="D9" s="21" t="s">
        <v>14</v>
      </c>
      <c r="E9" s="22">
        <f t="shared" si="1"/>
        <v>40</v>
      </c>
      <c r="F9" s="21" t="s">
        <v>14</v>
      </c>
      <c r="G9" s="35" t="s">
        <v>38</v>
      </c>
      <c r="H9" s="35" t="s">
        <v>38</v>
      </c>
      <c r="I9" s="26" t="s">
        <v>39</v>
      </c>
      <c r="J9" s="19"/>
      <c r="K9" s="35" t="s">
        <v>38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ht="26.25" customHeight="1">
      <c r="A10" s="10" t="s">
        <v>40</v>
      </c>
      <c r="B10" s="20" t="s">
        <v>41</v>
      </c>
      <c r="C10" s="21">
        <v>2.336</v>
      </c>
      <c r="D10" s="21" t="s">
        <v>14</v>
      </c>
      <c r="E10" s="22">
        <f t="shared" si="1"/>
        <v>93</v>
      </c>
      <c r="F10" s="21" t="s">
        <v>14</v>
      </c>
      <c r="G10" s="26"/>
      <c r="H10" s="17"/>
      <c r="I10" s="26"/>
      <c r="J10" s="19" t="s">
        <v>42</v>
      </c>
      <c r="K10" s="26" t="s">
        <v>43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ht="26.25" customHeight="1">
      <c r="A11" s="10" t="s">
        <v>44</v>
      </c>
      <c r="B11" s="20" t="s">
        <v>45</v>
      </c>
      <c r="C11" s="21">
        <v>2.168</v>
      </c>
      <c r="D11" s="21" t="s">
        <v>14</v>
      </c>
      <c r="E11" s="22">
        <f t="shared" si="1"/>
        <v>87</v>
      </c>
      <c r="F11" s="21" t="s">
        <v>14</v>
      </c>
      <c r="G11" s="36"/>
      <c r="H11" s="26"/>
      <c r="I11" s="17"/>
      <c r="J11" s="19" t="s">
        <v>46</v>
      </c>
      <c r="K11" s="2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ht="26.25" customHeight="1">
      <c r="A12" s="10" t="s">
        <v>47</v>
      </c>
      <c r="B12" s="32" t="s">
        <v>48</v>
      </c>
      <c r="C12" s="21">
        <v>0.668</v>
      </c>
      <c r="D12" s="21" t="s">
        <v>14</v>
      </c>
      <c r="E12" s="22">
        <f t="shared" si="1"/>
        <v>27</v>
      </c>
      <c r="F12" s="21" t="s">
        <v>14</v>
      </c>
      <c r="G12" s="19" t="s">
        <v>23</v>
      </c>
      <c r="H12" s="19" t="s">
        <v>23</v>
      </c>
      <c r="I12" s="26" t="s">
        <v>49</v>
      </c>
      <c r="J12" s="19"/>
      <c r="K12" s="33" t="s">
        <v>23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ht="26.25" customHeight="1">
      <c r="A13" s="10" t="s">
        <v>50</v>
      </c>
      <c r="B13" s="20" t="s">
        <v>51</v>
      </c>
      <c r="C13" s="27">
        <v>1.75</v>
      </c>
      <c r="D13" s="21" t="s">
        <v>14</v>
      </c>
      <c r="E13" s="22">
        <f t="shared" si="1"/>
        <v>70</v>
      </c>
      <c r="F13" s="21" t="s">
        <v>14</v>
      </c>
      <c r="G13" s="26" t="s">
        <v>52</v>
      </c>
      <c r="H13" s="37"/>
      <c r="I13" s="26"/>
      <c r="J13" s="26" t="s">
        <v>53</v>
      </c>
      <c r="K13" s="2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ht="26.25" customHeight="1">
      <c r="A14" s="10" t="s">
        <v>54</v>
      </c>
      <c r="B14" s="20" t="s">
        <v>55</v>
      </c>
      <c r="C14" s="27">
        <v>0.583</v>
      </c>
      <c r="D14" s="21" t="s">
        <v>14</v>
      </c>
      <c r="E14" s="22">
        <f t="shared" si="1"/>
        <v>23</v>
      </c>
      <c r="F14" s="21" t="s">
        <v>14</v>
      </c>
      <c r="G14" s="17"/>
      <c r="H14" s="17"/>
      <c r="I14" s="17"/>
      <c r="J14" s="38"/>
      <c r="K14" s="38" t="s">
        <v>56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ht="26.25" customHeight="1">
      <c r="A15" s="10" t="s">
        <v>57</v>
      </c>
      <c r="B15" s="20" t="s">
        <v>58</v>
      </c>
      <c r="C15" s="21">
        <v>1.503</v>
      </c>
      <c r="D15" s="21" t="s">
        <v>14</v>
      </c>
      <c r="E15" s="22">
        <f t="shared" si="1"/>
        <v>60</v>
      </c>
      <c r="F15" s="21" t="s">
        <v>14</v>
      </c>
      <c r="G15" s="17"/>
      <c r="H15" s="26"/>
      <c r="I15" s="26" t="s">
        <v>59</v>
      </c>
      <c r="J15" s="26" t="s">
        <v>60</v>
      </c>
      <c r="K15" s="17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ht="26.25" customHeight="1">
      <c r="A16" s="10" t="s">
        <v>61</v>
      </c>
      <c r="B16" s="20" t="s">
        <v>62</v>
      </c>
      <c r="C16" s="21">
        <v>1.5</v>
      </c>
      <c r="D16" s="27"/>
      <c r="E16" s="22">
        <f>ROUND((C16-D16)*40,0)</f>
        <v>60</v>
      </c>
      <c r="F16" s="21" t="s">
        <v>14</v>
      </c>
      <c r="G16" s="28"/>
      <c r="H16" s="39" t="s">
        <v>63</v>
      </c>
      <c r="I16" s="39" t="s">
        <v>63</v>
      </c>
      <c r="J16" s="40" t="s">
        <v>64</v>
      </c>
      <c r="K16" s="26" t="s">
        <v>65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ht="29.25" customHeight="1">
      <c r="A17" s="10" t="s">
        <v>66</v>
      </c>
      <c r="B17" s="20" t="s">
        <v>67</v>
      </c>
      <c r="C17" s="41">
        <v>1.749</v>
      </c>
      <c r="D17" s="41">
        <v>3.701</v>
      </c>
      <c r="E17" s="42">
        <f t="shared" ref="E17:E30" si="2">ROUND((C17)*40,0)</f>
        <v>70</v>
      </c>
      <c r="F17" s="43">
        <f>ROUND(D17*40,0)</f>
        <v>148</v>
      </c>
      <c r="G17" s="34" t="s">
        <v>68</v>
      </c>
      <c r="H17" s="26" t="s">
        <v>69</v>
      </c>
      <c r="I17" s="26" t="s">
        <v>70</v>
      </c>
      <c r="J17" s="26" t="s">
        <v>71</v>
      </c>
      <c r="K17" s="26" t="s">
        <v>72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ht="26.25" customHeight="1">
      <c r="A18" s="10" t="s">
        <v>73</v>
      </c>
      <c r="B18" s="20" t="s">
        <v>74</v>
      </c>
      <c r="C18" s="27">
        <v>2.251</v>
      </c>
      <c r="D18" s="21" t="s">
        <v>14</v>
      </c>
      <c r="E18" s="22">
        <f t="shared" si="2"/>
        <v>90</v>
      </c>
      <c r="F18" s="21" t="s">
        <v>14</v>
      </c>
      <c r="G18" s="17"/>
      <c r="H18" s="26" t="s">
        <v>75</v>
      </c>
      <c r="I18" s="17"/>
      <c r="J18" s="44"/>
      <c r="K18" s="45" t="s">
        <v>76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ht="26.25" customHeight="1">
      <c r="A19" s="10" t="s">
        <v>77</v>
      </c>
      <c r="B19" s="20" t="s">
        <v>78</v>
      </c>
      <c r="C19" s="21">
        <v>2.67</v>
      </c>
      <c r="D19" s="21" t="s">
        <v>14</v>
      </c>
      <c r="E19" s="22">
        <f t="shared" si="2"/>
        <v>107</v>
      </c>
      <c r="F19" s="21" t="s">
        <v>14</v>
      </c>
      <c r="G19" s="26" t="s">
        <v>79</v>
      </c>
      <c r="H19" s="46"/>
      <c r="I19" s="26" t="s">
        <v>80</v>
      </c>
      <c r="J19" s="26"/>
      <c r="K19" s="26" t="s">
        <v>81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ht="26.25" customHeight="1">
      <c r="A20" s="10" t="s">
        <v>82</v>
      </c>
      <c r="B20" s="20" t="s">
        <v>83</v>
      </c>
      <c r="C20" s="21">
        <v>1.0</v>
      </c>
      <c r="D20" s="21" t="s">
        <v>14</v>
      </c>
      <c r="E20" s="22">
        <f t="shared" si="2"/>
        <v>40</v>
      </c>
      <c r="F20" s="21" t="s">
        <v>14</v>
      </c>
      <c r="G20" s="26" t="s">
        <v>84</v>
      </c>
      <c r="H20" s="17"/>
      <c r="I20" s="17"/>
      <c r="J20" s="26"/>
      <c r="K20" s="17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ht="26.25" customHeight="1">
      <c r="A21" s="10" t="s">
        <v>85</v>
      </c>
      <c r="B21" s="20" t="s">
        <v>86</v>
      </c>
      <c r="C21" s="21">
        <v>0.998</v>
      </c>
      <c r="D21" s="21">
        <v>1.867</v>
      </c>
      <c r="E21" s="22">
        <f t="shared" si="2"/>
        <v>40</v>
      </c>
      <c r="F21" s="23">
        <f t="shared" ref="F21:F22" si="3">ROUND(D21*40,0)</f>
        <v>75</v>
      </c>
      <c r="G21" s="17"/>
      <c r="H21" s="26" t="s">
        <v>87</v>
      </c>
      <c r="I21" s="19" t="s">
        <v>72</v>
      </c>
      <c r="J21" s="19" t="s">
        <v>23</v>
      </c>
      <c r="K21" s="19" t="s">
        <v>23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ht="26.25" customHeight="1">
      <c r="A22" s="10" t="s">
        <v>88</v>
      </c>
      <c r="B22" s="20" t="s">
        <v>89</v>
      </c>
      <c r="C22" s="21">
        <v>0.5</v>
      </c>
      <c r="D22" s="21">
        <v>3.9</v>
      </c>
      <c r="E22" s="22">
        <f t="shared" si="2"/>
        <v>20</v>
      </c>
      <c r="F22" s="23">
        <f t="shared" si="3"/>
        <v>156</v>
      </c>
      <c r="G22" s="19" t="s">
        <v>90</v>
      </c>
      <c r="H22" s="19" t="s">
        <v>23</v>
      </c>
      <c r="I22" s="19" t="s">
        <v>23</v>
      </c>
      <c r="J22" s="26" t="s">
        <v>91</v>
      </c>
      <c r="K22" s="17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ht="26.25" customHeight="1">
      <c r="A23" s="10" t="s">
        <v>92</v>
      </c>
      <c r="B23" s="20" t="s">
        <v>93</v>
      </c>
      <c r="C23" s="27">
        <v>1.837</v>
      </c>
      <c r="D23" s="27"/>
      <c r="E23" s="22">
        <f t="shared" si="2"/>
        <v>73</v>
      </c>
      <c r="F23" s="47" t="s">
        <v>14</v>
      </c>
      <c r="G23" s="17"/>
      <c r="H23" s="48" t="s">
        <v>94</v>
      </c>
      <c r="I23" s="49"/>
      <c r="J23" s="26" t="s">
        <v>95</v>
      </c>
      <c r="K23" s="2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ht="26.25" customHeight="1">
      <c r="A24" s="10" t="s">
        <v>96</v>
      </c>
      <c r="B24" s="20" t="s">
        <v>97</v>
      </c>
      <c r="C24" s="21">
        <v>2.25</v>
      </c>
      <c r="D24" s="27"/>
      <c r="E24" s="22">
        <f t="shared" si="2"/>
        <v>90</v>
      </c>
      <c r="F24" s="47" t="s">
        <v>14</v>
      </c>
      <c r="G24" s="17"/>
      <c r="H24" s="17"/>
      <c r="I24" s="17"/>
      <c r="J24" s="26" t="s">
        <v>98</v>
      </c>
      <c r="K24" s="36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ht="26.25" customHeight="1">
      <c r="A25" s="10" t="s">
        <v>99</v>
      </c>
      <c r="B25" s="20" t="s">
        <v>100</v>
      </c>
      <c r="C25" s="21">
        <v>1.25</v>
      </c>
      <c r="D25" s="21">
        <v>1.866</v>
      </c>
      <c r="E25" s="22">
        <f t="shared" si="2"/>
        <v>50</v>
      </c>
      <c r="F25" s="23">
        <f>ROUND(D25*40,0)</f>
        <v>75</v>
      </c>
      <c r="G25" s="26" t="s">
        <v>101</v>
      </c>
      <c r="H25" s="17"/>
      <c r="I25" s="17"/>
      <c r="J25" s="26" t="s">
        <v>102</v>
      </c>
      <c r="K25" s="36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ht="26.25" customHeight="1">
      <c r="A26" s="10" t="s">
        <v>103</v>
      </c>
      <c r="B26" s="20" t="s">
        <v>104</v>
      </c>
      <c r="C26" s="27">
        <v>1.166</v>
      </c>
      <c r="D26" s="27"/>
      <c r="E26" s="22">
        <f t="shared" si="2"/>
        <v>47</v>
      </c>
      <c r="F26" s="47" t="s">
        <v>14</v>
      </c>
      <c r="G26" s="17"/>
      <c r="H26" s="17"/>
      <c r="I26" s="17"/>
      <c r="J26" s="26"/>
      <c r="K26" s="17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ht="26.25" customHeight="1">
      <c r="A27" s="10" t="s">
        <v>105</v>
      </c>
      <c r="B27" s="20" t="s">
        <v>106</v>
      </c>
      <c r="C27" s="21">
        <v>1.665</v>
      </c>
      <c r="D27" s="21">
        <v>0.733</v>
      </c>
      <c r="E27" s="22">
        <f t="shared" si="2"/>
        <v>67</v>
      </c>
      <c r="F27" s="23">
        <f>ROUND(D27*40,0)</f>
        <v>29</v>
      </c>
      <c r="G27" s="17"/>
      <c r="H27" s="26" t="s">
        <v>107</v>
      </c>
      <c r="I27" s="26"/>
      <c r="J27" s="26" t="s">
        <v>108</v>
      </c>
      <c r="K27" s="17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ht="26.25" customHeight="1">
      <c r="A28" s="10" t="s">
        <v>109</v>
      </c>
      <c r="B28" s="32" t="s">
        <v>110</v>
      </c>
      <c r="C28" s="21">
        <v>1.584</v>
      </c>
      <c r="D28" s="21" t="s">
        <v>14</v>
      </c>
      <c r="E28" s="22">
        <f t="shared" si="2"/>
        <v>63</v>
      </c>
      <c r="F28" s="47" t="s">
        <v>14</v>
      </c>
      <c r="G28" s="26" t="s">
        <v>111</v>
      </c>
      <c r="H28" s="17"/>
      <c r="I28" s="26" t="s">
        <v>112</v>
      </c>
      <c r="J28" s="19" t="s">
        <v>23</v>
      </c>
      <c r="K28" s="19" t="s">
        <v>23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ht="26.25" customHeight="1">
      <c r="A29" s="10" t="s">
        <v>113</v>
      </c>
      <c r="B29" s="20" t="s">
        <v>114</v>
      </c>
      <c r="C29" s="21">
        <v>1.166</v>
      </c>
      <c r="D29" s="27"/>
      <c r="E29" s="22">
        <f t="shared" si="2"/>
        <v>47</v>
      </c>
      <c r="F29" s="47" t="s">
        <v>14</v>
      </c>
      <c r="G29" s="50"/>
      <c r="H29" s="17"/>
      <c r="I29" s="17"/>
      <c r="J29" s="26" t="s">
        <v>115</v>
      </c>
      <c r="K29" s="17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ht="26.25" customHeight="1">
      <c r="A30" s="10" t="s">
        <v>116</v>
      </c>
      <c r="B30" s="20" t="s">
        <v>117</v>
      </c>
      <c r="C30" s="21">
        <v>2.086</v>
      </c>
      <c r="D30" s="27"/>
      <c r="E30" s="22">
        <f t="shared" si="2"/>
        <v>83</v>
      </c>
      <c r="F30" s="47" t="s">
        <v>14</v>
      </c>
      <c r="G30" s="17"/>
      <c r="H30" s="17"/>
      <c r="I30" s="17"/>
      <c r="J30" s="19" t="s">
        <v>118</v>
      </c>
      <c r="K30" s="17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ht="26.25" customHeight="1">
      <c r="A31" s="10" t="s">
        <v>119</v>
      </c>
      <c r="B31" s="20" t="s">
        <v>120</v>
      </c>
      <c r="C31" s="21">
        <v>1.75</v>
      </c>
      <c r="D31" s="21"/>
      <c r="E31" s="22">
        <f>ROUND((C31-D31)*40,0)</f>
        <v>70</v>
      </c>
      <c r="F31" s="47" t="s">
        <v>14</v>
      </c>
      <c r="G31" s="17"/>
      <c r="H31" s="17"/>
      <c r="I31" s="26" t="s">
        <v>121</v>
      </c>
      <c r="J31" s="26" t="s">
        <v>122</v>
      </c>
      <c r="K31" s="17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ht="26.25" customHeight="1">
      <c r="A32" s="10" t="s">
        <v>123</v>
      </c>
      <c r="B32" s="20" t="s">
        <v>124</v>
      </c>
      <c r="C32" s="21">
        <v>1.747</v>
      </c>
      <c r="D32" s="21">
        <v>1.267</v>
      </c>
      <c r="E32" s="22">
        <f t="shared" ref="E32:E34" si="4">ROUND((C32)*40,0)</f>
        <v>70</v>
      </c>
      <c r="F32" s="23">
        <f>ROUND(D32*40,0)</f>
        <v>51</v>
      </c>
      <c r="G32" s="26" t="s">
        <v>125</v>
      </c>
      <c r="H32" s="17"/>
      <c r="I32" s="17"/>
      <c r="J32" s="26"/>
      <c r="K32" s="17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ht="26.25" customHeight="1">
      <c r="A33" s="10" t="s">
        <v>126</v>
      </c>
      <c r="B33" s="20" t="s">
        <v>127</v>
      </c>
      <c r="C33" s="21">
        <v>1.499</v>
      </c>
      <c r="D33" s="27"/>
      <c r="E33" s="22">
        <f t="shared" si="4"/>
        <v>60</v>
      </c>
      <c r="F33" s="47" t="s">
        <v>14</v>
      </c>
      <c r="G33" s="26"/>
      <c r="H33" s="37"/>
      <c r="I33" s="26"/>
      <c r="J33" s="26" t="s">
        <v>128</v>
      </c>
      <c r="K33" s="17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ht="26.25" customHeight="1">
      <c r="A34" s="10" t="s">
        <v>129</v>
      </c>
      <c r="B34" s="20" t="s">
        <v>130</v>
      </c>
      <c r="C34" s="21">
        <v>1.0</v>
      </c>
      <c r="D34" s="27"/>
      <c r="E34" s="22">
        <f t="shared" si="4"/>
        <v>40</v>
      </c>
      <c r="F34" s="47" t="s">
        <v>14</v>
      </c>
      <c r="G34" s="19" t="s">
        <v>131</v>
      </c>
      <c r="I34" s="39"/>
      <c r="J34" s="39" t="s">
        <v>132</v>
      </c>
      <c r="K34" s="17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ht="26.25" customHeight="1">
      <c r="A35" s="10" t="s">
        <v>133</v>
      </c>
      <c r="B35" s="20" t="s">
        <v>134</v>
      </c>
      <c r="C35" s="27">
        <v>2.168</v>
      </c>
      <c r="D35" s="27"/>
      <c r="E35" s="22">
        <f t="shared" ref="E35:E36" si="5">ROUND((C35-D35)*40,0)</f>
        <v>87</v>
      </c>
      <c r="F35" s="47" t="s">
        <v>14</v>
      </c>
      <c r="G35" s="17"/>
      <c r="H35" s="51" t="s">
        <v>135</v>
      </c>
      <c r="I35" s="17"/>
      <c r="J35" s="52" t="s">
        <v>136</v>
      </c>
      <c r="K35" s="17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ht="26.25" customHeight="1">
      <c r="A36" s="10" t="s">
        <v>137</v>
      </c>
      <c r="B36" s="53" t="s">
        <v>138</v>
      </c>
      <c r="C36" s="21">
        <v>0.5</v>
      </c>
      <c r="D36" s="27"/>
      <c r="E36" s="22">
        <f t="shared" si="5"/>
        <v>20</v>
      </c>
      <c r="F36" s="27"/>
      <c r="G36" s="17"/>
      <c r="H36" s="26" t="s">
        <v>139</v>
      </c>
      <c r="I36" s="17"/>
      <c r="J36" s="17"/>
      <c r="K36" s="17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ht="26.25" customHeight="1">
      <c r="A37" s="10" t="s">
        <v>140</v>
      </c>
      <c r="B37" s="20" t="s">
        <v>141</v>
      </c>
      <c r="C37" s="21">
        <v>0.0</v>
      </c>
      <c r="D37" s="21" t="s">
        <v>14</v>
      </c>
      <c r="E37" s="54">
        <f t="shared" ref="E37:E38" si="6">ROUND((C37)*40,0)</f>
        <v>0</v>
      </c>
      <c r="F37" s="21" t="s">
        <v>142</v>
      </c>
      <c r="G37" s="17"/>
      <c r="H37" s="26"/>
      <c r="I37" s="39"/>
      <c r="J37" s="26"/>
      <c r="K37" s="17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ht="26.25" customHeight="1">
      <c r="A38" s="10" t="s">
        <v>143</v>
      </c>
      <c r="B38" s="20" t="s">
        <v>144</v>
      </c>
      <c r="C38" s="21">
        <v>2.251</v>
      </c>
      <c r="D38" s="21" t="s">
        <v>14</v>
      </c>
      <c r="E38" s="22">
        <f t="shared" si="6"/>
        <v>90</v>
      </c>
      <c r="F38" s="27"/>
      <c r="G38" s="26" t="s">
        <v>145</v>
      </c>
      <c r="H38" s="17"/>
      <c r="I38" s="17"/>
      <c r="J38" s="26" t="s">
        <v>146</v>
      </c>
      <c r="K38" s="17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ht="26.25" customHeight="1">
      <c r="A39" s="10" t="s">
        <v>147</v>
      </c>
      <c r="B39" s="20" t="s">
        <v>148</v>
      </c>
      <c r="C39" s="27">
        <v>0.167</v>
      </c>
      <c r="D39" s="27"/>
      <c r="E39" s="22">
        <f t="shared" ref="E39:E43" si="7">ROUND((C39-D39)*40,0)</f>
        <v>7</v>
      </c>
      <c r="F39" s="27"/>
      <c r="G39" s="26" t="s">
        <v>149</v>
      </c>
      <c r="H39" s="17"/>
      <c r="I39" s="26"/>
      <c r="J39" s="36"/>
      <c r="K39" s="17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ht="26.25" customHeight="1">
      <c r="A40" s="10" t="s">
        <v>150</v>
      </c>
      <c r="B40" s="20" t="s">
        <v>151</v>
      </c>
      <c r="C40" s="21">
        <v>2.668</v>
      </c>
      <c r="D40" s="27"/>
      <c r="E40" s="22">
        <f t="shared" si="7"/>
        <v>107</v>
      </c>
      <c r="F40" s="27"/>
      <c r="G40" s="26" t="s">
        <v>152</v>
      </c>
      <c r="H40" s="17"/>
      <c r="I40" s="26" t="s">
        <v>153</v>
      </c>
      <c r="J40" s="26"/>
      <c r="K40" s="55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ht="26.25" customHeight="1">
      <c r="A41" s="56" t="s">
        <v>154</v>
      </c>
      <c r="B41" s="20" t="s">
        <v>155</v>
      </c>
      <c r="C41" s="21">
        <v>2.333</v>
      </c>
      <c r="D41" s="27"/>
      <c r="E41" s="22">
        <f t="shared" si="7"/>
        <v>93</v>
      </c>
      <c r="F41" s="27"/>
      <c r="G41" s="17"/>
      <c r="H41" s="26" t="s">
        <v>156</v>
      </c>
      <c r="I41" s="17"/>
      <c r="J41" s="19" t="s">
        <v>157</v>
      </c>
      <c r="K41" s="26" t="s">
        <v>158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ht="26.25" customHeight="1">
      <c r="A42" s="56" t="s">
        <v>159</v>
      </c>
      <c r="B42" s="20" t="s">
        <v>160</v>
      </c>
      <c r="C42" s="21">
        <v>1.751</v>
      </c>
      <c r="D42" s="27"/>
      <c r="E42" s="22">
        <f t="shared" si="7"/>
        <v>70</v>
      </c>
      <c r="F42" s="27"/>
      <c r="H42" s="17"/>
      <c r="I42" s="19"/>
      <c r="J42" s="19" t="s">
        <v>161</v>
      </c>
      <c r="K42" s="17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ht="26.25" customHeight="1">
      <c r="A43" s="57" t="s">
        <v>162</v>
      </c>
      <c r="B43" s="32" t="s">
        <v>163</v>
      </c>
      <c r="C43" s="58">
        <v>0.581</v>
      </c>
      <c r="D43" s="13"/>
      <c r="E43" s="22">
        <f t="shared" si="7"/>
        <v>23</v>
      </c>
      <c r="F43" s="54"/>
      <c r="G43" s="26" t="s">
        <v>23</v>
      </c>
      <c r="H43" s="26" t="s">
        <v>23</v>
      </c>
      <c r="I43" s="26" t="s">
        <v>23</v>
      </c>
      <c r="J43" s="26" t="s">
        <v>23</v>
      </c>
      <c r="K43" s="59" t="s">
        <v>164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ht="26.25" customHeight="1">
      <c r="A44" s="10" t="s">
        <v>12</v>
      </c>
      <c r="B44" s="32" t="s">
        <v>165</v>
      </c>
      <c r="C44" s="58">
        <v>0.417</v>
      </c>
      <c r="D44" s="13">
        <v>4.4</v>
      </c>
      <c r="E44" s="22">
        <f>ROUND((C44)*40,0)</f>
        <v>17</v>
      </c>
      <c r="F44" s="23">
        <f t="shared" ref="F44:F60" si="8">ROUND(D44*40,0)</f>
        <v>176</v>
      </c>
      <c r="G44" s="16"/>
      <c r="H44" s="16"/>
      <c r="I44" s="26" t="s">
        <v>166</v>
      </c>
      <c r="J44" s="60"/>
      <c r="K44" s="24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ht="26.25" customHeight="1">
      <c r="A45" s="10" t="s">
        <v>16</v>
      </c>
      <c r="B45" s="32" t="s">
        <v>167</v>
      </c>
      <c r="C45" s="21" t="s">
        <v>14</v>
      </c>
      <c r="D45" s="21">
        <v>5.867</v>
      </c>
      <c r="E45" s="56" t="s">
        <v>14</v>
      </c>
      <c r="F45" s="23">
        <f t="shared" si="8"/>
        <v>235</v>
      </c>
      <c r="G45" s="61" t="s">
        <v>168</v>
      </c>
      <c r="H45" s="61" t="s">
        <v>169</v>
      </c>
      <c r="I45" s="61" t="s">
        <v>170</v>
      </c>
      <c r="J45" s="62"/>
      <c r="K45" s="17"/>
    </row>
    <row r="46" ht="31.5" customHeight="1">
      <c r="A46" s="10" t="s">
        <v>21</v>
      </c>
      <c r="B46" s="32" t="s">
        <v>171</v>
      </c>
      <c r="C46" s="21" t="s">
        <v>14</v>
      </c>
      <c r="D46" s="21">
        <v>4.534</v>
      </c>
      <c r="E46" s="56" t="s">
        <v>14</v>
      </c>
      <c r="F46" s="23">
        <f t="shared" si="8"/>
        <v>181</v>
      </c>
      <c r="G46" s="34" t="s">
        <v>172</v>
      </c>
      <c r="H46" s="19" t="s">
        <v>173</v>
      </c>
      <c r="I46" s="26" t="s">
        <v>174</v>
      </c>
      <c r="J46" s="60"/>
      <c r="K46" s="48"/>
    </row>
    <row r="47" ht="26.25" customHeight="1">
      <c r="A47" s="10" t="s">
        <v>26</v>
      </c>
      <c r="B47" s="32" t="s">
        <v>175</v>
      </c>
      <c r="C47" s="21" t="s">
        <v>14</v>
      </c>
      <c r="D47" s="21">
        <v>1.4</v>
      </c>
      <c r="E47" s="56" t="s">
        <v>14</v>
      </c>
      <c r="F47" s="23">
        <f t="shared" si="8"/>
        <v>56</v>
      </c>
      <c r="G47" s="17"/>
      <c r="H47" s="26" t="s">
        <v>176</v>
      </c>
      <c r="I47" s="17"/>
      <c r="J47" s="63"/>
      <c r="K47" s="17"/>
    </row>
    <row r="48" ht="26.25" customHeight="1">
      <c r="A48" s="10" t="s">
        <v>29</v>
      </c>
      <c r="B48" s="32" t="s">
        <v>177</v>
      </c>
      <c r="C48" s="21" t="s">
        <v>14</v>
      </c>
      <c r="D48" s="21">
        <v>1.899</v>
      </c>
      <c r="E48" s="56" t="s">
        <v>14</v>
      </c>
      <c r="F48" s="23">
        <f t="shared" si="8"/>
        <v>76</v>
      </c>
      <c r="G48" s="17"/>
      <c r="H48" s="17"/>
      <c r="I48" s="25" t="s">
        <v>178</v>
      </c>
      <c r="J48" s="60"/>
      <c r="K48" s="49"/>
    </row>
    <row r="49" ht="26.25" customHeight="1">
      <c r="A49" s="10" t="s">
        <v>32</v>
      </c>
      <c r="B49" s="32" t="s">
        <v>179</v>
      </c>
      <c r="C49" s="21" t="s">
        <v>14</v>
      </c>
      <c r="D49" s="21">
        <v>3.033</v>
      </c>
      <c r="E49" s="56" t="s">
        <v>14</v>
      </c>
      <c r="F49" s="23">
        <f t="shared" si="8"/>
        <v>121</v>
      </c>
      <c r="G49" s="36"/>
      <c r="H49" s="17"/>
      <c r="I49" s="17"/>
      <c r="J49" s="17"/>
      <c r="K49" s="36"/>
    </row>
    <row r="50" ht="26.25" customHeight="1">
      <c r="A50" s="10" t="s">
        <v>36</v>
      </c>
      <c r="B50" s="32" t="s">
        <v>180</v>
      </c>
      <c r="C50" s="21" t="s">
        <v>14</v>
      </c>
      <c r="D50" s="21">
        <v>7.067</v>
      </c>
      <c r="E50" s="56" t="s">
        <v>14</v>
      </c>
      <c r="F50" s="23">
        <f t="shared" si="8"/>
        <v>283</v>
      </c>
      <c r="G50" s="49"/>
      <c r="H50" s="26" t="s">
        <v>181</v>
      </c>
      <c r="I50" s="19" t="s">
        <v>182</v>
      </c>
      <c r="J50" s="19" t="s">
        <v>183</v>
      </c>
      <c r="K50" s="49"/>
    </row>
    <row r="51" ht="26.25" customHeight="1">
      <c r="A51" s="10" t="s">
        <v>40</v>
      </c>
      <c r="B51" s="32" t="s">
        <v>184</v>
      </c>
      <c r="C51" s="21" t="s">
        <v>14</v>
      </c>
      <c r="D51" s="21">
        <v>0.484</v>
      </c>
      <c r="E51" s="56" t="s">
        <v>14</v>
      </c>
      <c r="F51" s="23">
        <f t="shared" si="8"/>
        <v>19</v>
      </c>
      <c r="G51" s="17"/>
      <c r="H51" s="17"/>
      <c r="I51" s="17"/>
      <c r="J51" s="17"/>
      <c r="K51" s="17"/>
    </row>
    <row r="52" ht="26.25" customHeight="1">
      <c r="A52" s="10" t="s">
        <v>44</v>
      </c>
      <c r="B52" s="32" t="s">
        <v>185</v>
      </c>
      <c r="C52" s="21" t="s">
        <v>14</v>
      </c>
      <c r="D52" s="21">
        <v>5.801</v>
      </c>
      <c r="E52" s="56" t="s">
        <v>14</v>
      </c>
      <c r="F52" s="23">
        <f t="shared" si="8"/>
        <v>232</v>
      </c>
      <c r="G52" s="36"/>
      <c r="H52" s="26" t="s">
        <v>186</v>
      </c>
      <c r="I52" s="17"/>
      <c r="J52" s="17"/>
      <c r="K52" s="64"/>
    </row>
    <row r="53" ht="26.25" customHeight="1">
      <c r="A53" s="10" t="s">
        <v>47</v>
      </c>
      <c r="B53" s="32" t="s">
        <v>187</v>
      </c>
      <c r="C53" s="21" t="s">
        <v>14</v>
      </c>
      <c r="D53" s="21">
        <v>5.0</v>
      </c>
      <c r="E53" s="56" t="s">
        <v>14</v>
      </c>
      <c r="F53" s="23">
        <f t="shared" si="8"/>
        <v>200</v>
      </c>
      <c r="G53" s="26"/>
      <c r="H53" s="37"/>
      <c r="I53" s="26" t="s">
        <v>188</v>
      </c>
      <c r="J53" s="26" t="s">
        <v>189</v>
      </c>
      <c r="K53" s="17"/>
    </row>
    <row r="54" ht="26.25" customHeight="1">
      <c r="A54" s="10" t="s">
        <v>50</v>
      </c>
      <c r="B54" s="32" t="s">
        <v>190</v>
      </c>
      <c r="C54" s="21" t="s">
        <v>14</v>
      </c>
      <c r="D54" s="21">
        <v>1.767</v>
      </c>
      <c r="E54" s="56" t="s">
        <v>14</v>
      </c>
      <c r="F54" s="23">
        <f t="shared" si="8"/>
        <v>71</v>
      </c>
      <c r="G54" s="26" t="s">
        <v>191</v>
      </c>
      <c r="H54" s="17"/>
      <c r="I54" s="17"/>
      <c r="J54" s="38"/>
      <c r="K54" s="17"/>
    </row>
    <row r="55" ht="26.25" customHeight="1">
      <c r="A55" s="10" t="s">
        <v>54</v>
      </c>
      <c r="B55" s="32" t="s">
        <v>192</v>
      </c>
      <c r="C55" s="27"/>
      <c r="D55" s="21">
        <v>3.935</v>
      </c>
      <c r="E55" s="65" t="s">
        <v>14</v>
      </c>
      <c r="F55" s="23">
        <f t="shared" si="8"/>
        <v>157</v>
      </c>
      <c r="G55" s="17"/>
      <c r="H55" s="19" t="s">
        <v>193</v>
      </c>
      <c r="I55" s="17"/>
      <c r="J55" s="26"/>
      <c r="K55" s="17"/>
    </row>
    <row r="56" ht="26.25" customHeight="1">
      <c r="A56" s="10" t="s">
        <v>57</v>
      </c>
      <c r="B56" s="32" t="s">
        <v>194</v>
      </c>
      <c r="C56" s="27"/>
      <c r="D56" s="21">
        <v>8.8</v>
      </c>
      <c r="E56" s="56" t="s">
        <v>14</v>
      </c>
      <c r="F56" s="23">
        <f t="shared" si="8"/>
        <v>352</v>
      </c>
      <c r="G56" s="61" t="s">
        <v>195</v>
      </c>
      <c r="H56" s="17"/>
      <c r="I56" s="26" t="s">
        <v>195</v>
      </c>
      <c r="J56" s="40" t="s">
        <v>196</v>
      </c>
      <c r="K56" s="17"/>
    </row>
    <row r="57" ht="26.25" customHeight="1">
      <c r="A57" s="10" t="s">
        <v>61</v>
      </c>
      <c r="B57" s="32" t="s">
        <v>197</v>
      </c>
      <c r="C57" s="27"/>
      <c r="D57" s="21">
        <v>3.167</v>
      </c>
      <c r="E57" s="56" t="s">
        <v>14</v>
      </c>
      <c r="F57" s="23">
        <f t="shared" si="8"/>
        <v>127</v>
      </c>
      <c r="G57" s="28"/>
      <c r="H57" s="17"/>
      <c r="I57" s="17"/>
      <c r="J57" s="17"/>
      <c r="K57" s="17"/>
    </row>
    <row r="58" ht="26.25" customHeight="1">
      <c r="A58" s="10" t="s">
        <v>66</v>
      </c>
      <c r="B58" s="32" t="s">
        <v>198</v>
      </c>
      <c r="C58" s="27"/>
      <c r="D58" s="21">
        <v>0.566</v>
      </c>
      <c r="E58" s="21" t="s">
        <v>14</v>
      </c>
      <c r="F58" s="23">
        <f t="shared" si="8"/>
        <v>23</v>
      </c>
      <c r="G58" s="17"/>
      <c r="H58" s="17"/>
      <c r="I58" s="17"/>
      <c r="J58" s="19"/>
      <c r="K58" s="17"/>
    </row>
    <row r="59" ht="26.25" customHeight="1">
      <c r="A59" s="10" t="s">
        <v>73</v>
      </c>
      <c r="B59" s="32" t="s">
        <v>199</v>
      </c>
      <c r="C59" s="27"/>
      <c r="D59" s="21">
        <v>2.1</v>
      </c>
      <c r="E59" s="21" t="s">
        <v>14</v>
      </c>
      <c r="F59" s="23">
        <f t="shared" si="8"/>
        <v>84</v>
      </c>
      <c r="G59" s="50"/>
      <c r="H59" s="26"/>
      <c r="I59" s="26" t="s">
        <v>200</v>
      </c>
      <c r="J59" s="19" t="s">
        <v>200</v>
      </c>
      <c r="K59" s="17"/>
    </row>
    <row r="60" ht="26.25" customHeight="1">
      <c r="A60" s="10" t="s">
        <v>77</v>
      </c>
      <c r="B60" s="32" t="s">
        <v>201</v>
      </c>
      <c r="C60" s="27"/>
      <c r="D60" s="21">
        <v>9.901</v>
      </c>
      <c r="E60" s="27"/>
      <c r="F60" s="23">
        <f t="shared" si="8"/>
        <v>396</v>
      </c>
      <c r="G60" s="26" t="s">
        <v>202</v>
      </c>
      <c r="H60" s="26" t="s">
        <v>203</v>
      </c>
      <c r="I60" s="61" t="s">
        <v>204</v>
      </c>
      <c r="J60" s="26"/>
      <c r="K60" s="17"/>
    </row>
    <row r="61" ht="26.25" customHeight="1">
      <c r="A61" s="10" t="s">
        <v>82</v>
      </c>
      <c r="B61" s="32" t="s">
        <v>205</v>
      </c>
      <c r="C61" s="21">
        <v>0.166</v>
      </c>
      <c r="D61" s="21">
        <v>0.567</v>
      </c>
      <c r="E61" s="22">
        <f t="shared" ref="E61:F61" si="9">ROUND(C61*40,0)</f>
        <v>7</v>
      </c>
      <c r="F61" s="23">
        <f t="shared" si="9"/>
        <v>23</v>
      </c>
      <c r="G61" s="17"/>
      <c r="H61" s="17"/>
      <c r="J61" s="49"/>
      <c r="K61" s="49"/>
    </row>
    <row r="62" ht="26.25" customHeight="1">
      <c r="A62" s="66" t="s">
        <v>85</v>
      </c>
      <c r="B62" s="53" t="s">
        <v>206</v>
      </c>
      <c r="C62" s="27"/>
      <c r="D62" s="21">
        <v>1.467</v>
      </c>
      <c r="E62" s="28"/>
      <c r="F62" s="23">
        <f t="shared" ref="F62:F63" si="10">ROUND(D62*40,0)</f>
        <v>59</v>
      </c>
      <c r="G62" s="26" t="s">
        <v>207</v>
      </c>
      <c r="H62" s="26" t="s">
        <v>207</v>
      </c>
      <c r="I62" s="19" t="s">
        <v>208</v>
      </c>
      <c r="J62" s="26" t="s">
        <v>207</v>
      </c>
      <c r="K62" s="26" t="s">
        <v>207</v>
      </c>
    </row>
    <row r="63" ht="26.25" customHeight="1">
      <c r="A63" s="10" t="s">
        <v>88</v>
      </c>
      <c r="B63" s="53" t="s">
        <v>209</v>
      </c>
      <c r="C63" s="28"/>
      <c r="D63" s="46">
        <v>5.033</v>
      </c>
      <c r="E63" s="28"/>
      <c r="F63" s="23">
        <f t="shared" si="10"/>
        <v>201</v>
      </c>
      <c r="G63" s="26" t="s">
        <v>210</v>
      </c>
      <c r="H63" s="19" t="s">
        <v>210</v>
      </c>
      <c r="I63" s="49"/>
      <c r="J63" s="17"/>
      <c r="K63" s="17"/>
    </row>
    <row r="64" ht="26.25" customHeight="1">
      <c r="A64" s="10"/>
      <c r="B64" s="28"/>
      <c r="C64" s="27"/>
      <c r="D64" s="21"/>
      <c r="E64" s="27"/>
      <c r="F64" s="27"/>
      <c r="G64" s="17"/>
      <c r="H64" s="17"/>
      <c r="I64" s="17"/>
      <c r="J64" s="17"/>
      <c r="K64" s="36"/>
    </row>
    <row r="65" ht="15.75" customHeight="1">
      <c r="A65" s="67"/>
      <c r="C65" s="68"/>
      <c r="D65" s="68"/>
      <c r="E65" s="68"/>
      <c r="F65" s="68"/>
    </row>
    <row r="66" ht="15.75" customHeight="1">
      <c r="A66" s="67"/>
      <c r="C66" s="68"/>
      <c r="D66" s="68"/>
      <c r="E66" s="68"/>
      <c r="F66" s="68"/>
    </row>
    <row r="67" ht="15.75" customHeight="1">
      <c r="A67" s="67"/>
      <c r="C67" s="68"/>
      <c r="D67" s="68"/>
      <c r="E67" s="68"/>
      <c r="F67" s="68"/>
    </row>
    <row r="68" ht="15.75" customHeight="1">
      <c r="A68" s="67"/>
      <c r="C68" s="68"/>
      <c r="D68" s="68"/>
      <c r="E68" s="68"/>
      <c r="F68" s="68"/>
    </row>
    <row r="69" ht="15.75" customHeight="1">
      <c r="A69" s="67"/>
      <c r="C69" s="68"/>
      <c r="D69" s="68"/>
      <c r="E69" s="68"/>
      <c r="F69" s="68"/>
    </row>
    <row r="70" ht="15.75" customHeight="1">
      <c r="A70" s="67"/>
      <c r="C70" s="68"/>
      <c r="D70" s="68"/>
      <c r="E70" s="68"/>
      <c r="F70" s="68"/>
    </row>
    <row r="71" ht="15.75" customHeight="1">
      <c r="A71" s="67"/>
      <c r="C71" s="68"/>
      <c r="D71" s="68"/>
      <c r="E71" s="68"/>
      <c r="F71" s="68"/>
    </row>
    <row r="72" ht="15.75" customHeight="1">
      <c r="A72" s="67"/>
      <c r="C72" s="68"/>
      <c r="D72" s="68"/>
      <c r="E72" s="68"/>
      <c r="F72" s="68"/>
    </row>
    <row r="73" ht="15.75" customHeight="1">
      <c r="A73" s="67"/>
      <c r="C73" s="68"/>
      <c r="D73" s="68"/>
      <c r="E73" s="68"/>
      <c r="F73" s="68"/>
    </row>
    <row r="74" ht="15.75" customHeight="1">
      <c r="A74" s="67"/>
      <c r="C74" s="68"/>
      <c r="D74" s="68"/>
      <c r="E74" s="68"/>
      <c r="F74" s="68"/>
    </row>
    <row r="75" ht="15.75" customHeight="1">
      <c r="A75" s="67"/>
      <c r="C75" s="68"/>
      <c r="D75" s="68"/>
      <c r="E75" s="68"/>
      <c r="F75" s="68"/>
    </row>
    <row r="76" ht="15.75" customHeight="1">
      <c r="A76" s="67"/>
      <c r="C76" s="68"/>
      <c r="D76" s="68"/>
      <c r="E76" s="68"/>
      <c r="F76" s="68"/>
    </row>
    <row r="77" ht="15.75" customHeight="1">
      <c r="A77" s="67"/>
      <c r="C77" s="68"/>
      <c r="D77" s="68"/>
      <c r="E77" s="68"/>
      <c r="F77" s="68"/>
    </row>
    <row r="78" ht="15.75" customHeight="1">
      <c r="A78" s="67"/>
      <c r="C78" s="68"/>
      <c r="D78" s="68"/>
      <c r="E78" s="68"/>
      <c r="F78" s="68"/>
    </row>
    <row r="79" ht="15.75" customHeight="1">
      <c r="A79" s="67"/>
      <c r="C79" s="68"/>
      <c r="D79" s="68"/>
      <c r="E79" s="68"/>
      <c r="F79" s="68"/>
    </row>
    <row r="80" ht="15.75" customHeight="1">
      <c r="A80" s="67"/>
      <c r="C80" s="68"/>
      <c r="D80" s="68"/>
      <c r="E80" s="68"/>
      <c r="F80" s="68"/>
    </row>
    <row r="81" ht="15.75" customHeight="1">
      <c r="A81" s="67"/>
      <c r="C81" s="68"/>
      <c r="D81" s="68"/>
      <c r="E81" s="68"/>
      <c r="F81" s="68"/>
    </row>
    <row r="82" ht="15.75" customHeight="1">
      <c r="A82" s="67"/>
      <c r="C82" s="68"/>
      <c r="D82" s="68"/>
      <c r="E82" s="68"/>
      <c r="F82" s="68"/>
    </row>
    <row r="83" ht="15.75" customHeight="1">
      <c r="A83" s="67"/>
      <c r="C83" s="68"/>
      <c r="D83" s="68"/>
      <c r="E83" s="68"/>
      <c r="F83" s="68"/>
    </row>
    <row r="84" ht="15.75" customHeight="1">
      <c r="A84" s="67"/>
      <c r="C84" s="68"/>
      <c r="D84" s="68"/>
      <c r="E84" s="68"/>
      <c r="F84" s="68"/>
    </row>
    <row r="85" ht="15.75" customHeight="1">
      <c r="A85" s="67"/>
      <c r="C85" s="68"/>
      <c r="D85" s="68"/>
      <c r="E85" s="68"/>
      <c r="F85" s="68"/>
    </row>
    <row r="86" ht="15.75" customHeight="1">
      <c r="A86" s="67"/>
      <c r="C86" s="68"/>
      <c r="D86" s="68"/>
      <c r="E86" s="68"/>
      <c r="F86" s="68"/>
    </row>
    <row r="87" ht="15.75" customHeight="1">
      <c r="A87" s="67"/>
      <c r="C87" s="68"/>
      <c r="D87" s="68"/>
      <c r="E87" s="68"/>
      <c r="F87" s="68"/>
    </row>
    <row r="88" ht="15.75" customHeight="1">
      <c r="A88" s="67"/>
      <c r="C88" s="68"/>
      <c r="D88" s="68"/>
      <c r="E88" s="68"/>
      <c r="F88" s="68"/>
    </row>
    <row r="89" ht="15.75" customHeight="1">
      <c r="A89" s="67"/>
      <c r="C89" s="68"/>
      <c r="D89" s="68"/>
      <c r="E89" s="68"/>
      <c r="F89" s="68"/>
    </row>
    <row r="90" ht="15.75" customHeight="1">
      <c r="A90" s="67"/>
      <c r="C90" s="68"/>
      <c r="D90" s="68"/>
      <c r="E90" s="68"/>
      <c r="F90" s="68"/>
    </row>
    <row r="91" ht="15.75" customHeight="1">
      <c r="A91" s="67"/>
      <c r="C91" s="68"/>
      <c r="D91" s="68"/>
      <c r="E91" s="68"/>
      <c r="F91" s="68"/>
    </row>
    <row r="92" ht="15.75" customHeight="1">
      <c r="A92" s="67"/>
      <c r="C92" s="68"/>
      <c r="D92" s="68"/>
      <c r="E92" s="68"/>
      <c r="F92" s="68"/>
    </row>
    <row r="93" ht="15.75" customHeight="1">
      <c r="A93" s="67"/>
      <c r="C93" s="68"/>
      <c r="D93" s="68"/>
      <c r="E93" s="68"/>
      <c r="F93" s="68"/>
    </row>
    <row r="94" ht="15.75" customHeight="1">
      <c r="A94" s="67"/>
      <c r="C94" s="68"/>
      <c r="D94" s="68"/>
      <c r="E94" s="68"/>
      <c r="F94" s="68"/>
    </row>
    <row r="95" ht="15.75" customHeight="1">
      <c r="A95" s="67"/>
      <c r="C95" s="68"/>
      <c r="D95" s="68"/>
      <c r="E95" s="68"/>
      <c r="F95" s="68"/>
    </row>
    <row r="96" ht="15.75" customHeight="1">
      <c r="A96" s="67"/>
      <c r="C96" s="68"/>
      <c r="D96" s="68"/>
      <c r="E96" s="68"/>
      <c r="F96" s="68"/>
    </row>
    <row r="97" ht="15.75" customHeight="1">
      <c r="A97" s="67"/>
      <c r="C97" s="68"/>
      <c r="D97" s="68"/>
      <c r="E97" s="68"/>
      <c r="F97" s="68"/>
    </row>
    <row r="98" ht="15.75" customHeight="1">
      <c r="A98" s="67"/>
      <c r="C98" s="68"/>
      <c r="D98" s="68"/>
      <c r="E98" s="68"/>
      <c r="F98" s="68"/>
    </row>
    <row r="99" ht="15.75" customHeight="1">
      <c r="A99" s="67"/>
      <c r="C99" s="68"/>
      <c r="D99" s="68"/>
      <c r="E99" s="68"/>
      <c r="F99" s="68"/>
    </row>
    <row r="100" ht="15.75" customHeight="1">
      <c r="A100" s="67"/>
      <c r="C100" s="68"/>
      <c r="D100" s="68"/>
      <c r="E100" s="68"/>
      <c r="F100" s="68"/>
    </row>
    <row r="101" ht="15.75" customHeight="1">
      <c r="A101" s="67"/>
      <c r="C101" s="68"/>
      <c r="D101" s="68"/>
      <c r="E101" s="68"/>
      <c r="F101" s="68"/>
    </row>
    <row r="102" ht="15.75" customHeight="1">
      <c r="A102" s="67"/>
      <c r="C102" s="68"/>
      <c r="D102" s="68"/>
      <c r="E102" s="68"/>
      <c r="F102" s="68"/>
    </row>
    <row r="103" ht="15.75" customHeight="1">
      <c r="A103" s="67"/>
      <c r="C103" s="68"/>
      <c r="D103" s="68"/>
      <c r="E103" s="68"/>
      <c r="F103" s="68"/>
    </row>
    <row r="104" ht="15.75" customHeight="1">
      <c r="A104" s="67"/>
      <c r="C104" s="68"/>
      <c r="D104" s="68"/>
      <c r="E104" s="68"/>
      <c r="F104" s="68"/>
    </row>
    <row r="105" ht="15.75" customHeight="1">
      <c r="A105" s="67"/>
      <c r="C105" s="68"/>
      <c r="D105" s="68"/>
      <c r="E105" s="68"/>
      <c r="F105" s="68"/>
    </row>
    <row r="106" ht="15.75" customHeight="1">
      <c r="A106" s="67"/>
      <c r="C106" s="68"/>
      <c r="D106" s="68"/>
      <c r="E106" s="68"/>
      <c r="F106" s="68"/>
    </row>
    <row r="107" ht="15.75" customHeight="1">
      <c r="A107" s="67"/>
      <c r="C107" s="68"/>
      <c r="D107" s="68"/>
      <c r="E107" s="68"/>
      <c r="F107" s="68"/>
    </row>
    <row r="108" ht="15.75" customHeight="1">
      <c r="A108" s="67"/>
      <c r="C108" s="68"/>
      <c r="D108" s="68"/>
      <c r="E108" s="68"/>
      <c r="F108" s="68"/>
    </row>
    <row r="109" ht="15.75" customHeight="1">
      <c r="A109" s="67"/>
      <c r="C109" s="68"/>
      <c r="D109" s="68"/>
      <c r="E109" s="68"/>
      <c r="F109" s="68"/>
    </row>
    <row r="110" ht="15.75" customHeight="1">
      <c r="A110" s="67"/>
      <c r="C110" s="68"/>
      <c r="D110" s="68"/>
      <c r="E110" s="68"/>
      <c r="F110" s="68"/>
    </row>
    <row r="111" ht="15.75" customHeight="1">
      <c r="A111" s="67"/>
      <c r="C111" s="68"/>
      <c r="D111" s="68"/>
      <c r="E111" s="68"/>
      <c r="F111" s="68"/>
    </row>
    <row r="112" ht="15.75" customHeight="1">
      <c r="A112" s="67"/>
      <c r="C112" s="68"/>
      <c r="D112" s="68"/>
      <c r="E112" s="68"/>
      <c r="F112" s="68"/>
    </row>
    <row r="113" ht="15.75" customHeight="1">
      <c r="A113" s="67"/>
      <c r="C113" s="68"/>
      <c r="D113" s="68"/>
      <c r="E113" s="68"/>
      <c r="F113" s="68"/>
    </row>
    <row r="114" ht="15.75" customHeight="1">
      <c r="A114" s="67"/>
      <c r="C114" s="68"/>
      <c r="D114" s="68"/>
      <c r="E114" s="68"/>
      <c r="F114" s="68"/>
    </row>
    <row r="115" ht="15.75" customHeight="1">
      <c r="A115" s="67"/>
      <c r="C115" s="68"/>
      <c r="D115" s="68"/>
      <c r="E115" s="68"/>
      <c r="F115" s="68"/>
    </row>
    <row r="116" ht="15.75" customHeight="1">
      <c r="A116" s="67"/>
      <c r="C116" s="68"/>
      <c r="D116" s="68"/>
      <c r="E116" s="68"/>
      <c r="F116" s="68"/>
    </row>
    <row r="117" ht="15.75" customHeight="1">
      <c r="A117" s="67"/>
      <c r="C117" s="68"/>
      <c r="D117" s="68"/>
      <c r="E117" s="68"/>
      <c r="F117" s="68"/>
    </row>
    <row r="118" ht="15.75" customHeight="1">
      <c r="A118" s="67"/>
      <c r="C118" s="68"/>
      <c r="D118" s="68"/>
      <c r="E118" s="68"/>
      <c r="F118" s="68"/>
    </row>
    <row r="119" ht="15.75" customHeight="1">
      <c r="A119" s="67"/>
      <c r="C119" s="68"/>
      <c r="D119" s="68"/>
      <c r="E119" s="68"/>
      <c r="F119" s="68"/>
    </row>
    <row r="120" ht="15.75" customHeight="1">
      <c r="A120" s="67"/>
      <c r="C120" s="68"/>
      <c r="D120" s="68"/>
      <c r="E120" s="68"/>
      <c r="F120" s="68"/>
    </row>
    <row r="121" ht="15.75" customHeight="1">
      <c r="A121" s="67"/>
      <c r="C121" s="68"/>
      <c r="D121" s="68"/>
      <c r="E121" s="68"/>
      <c r="F121" s="68"/>
    </row>
    <row r="122" ht="15.75" customHeight="1">
      <c r="A122" s="67"/>
      <c r="C122" s="68"/>
      <c r="D122" s="68"/>
      <c r="E122" s="68"/>
      <c r="F122" s="68"/>
    </row>
    <row r="123" ht="15.75" customHeight="1">
      <c r="A123" s="67"/>
      <c r="C123" s="68"/>
      <c r="D123" s="68"/>
      <c r="E123" s="68"/>
      <c r="F123" s="68"/>
    </row>
    <row r="124" ht="15.75" customHeight="1">
      <c r="A124" s="67"/>
      <c r="C124" s="68"/>
      <c r="D124" s="68"/>
      <c r="E124" s="68"/>
      <c r="F124" s="68"/>
    </row>
    <row r="125" ht="15.75" customHeight="1">
      <c r="A125" s="67"/>
      <c r="C125" s="68"/>
      <c r="D125" s="68"/>
      <c r="E125" s="68"/>
      <c r="F125" s="68"/>
    </row>
    <row r="126" ht="15.75" customHeight="1">
      <c r="A126" s="67"/>
      <c r="C126" s="68"/>
      <c r="D126" s="68"/>
      <c r="E126" s="68"/>
      <c r="F126" s="68"/>
    </row>
    <row r="127" ht="15.75" customHeight="1">
      <c r="A127" s="67"/>
      <c r="C127" s="68"/>
      <c r="D127" s="68"/>
      <c r="E127" s="68"/>
      <c r="F127" s="68"/>
    </row>
    <row r="128" ht="15.75" customHeight="1">
      <c r="A128" s="67"/>
      <c r="C128" s="68"/>
      <c r="D128" s="68"/>
      <c r="E128" s="68"/>
      <c r="F128" s="68"/>
    </row>
    <row r="129" ht="15.75" customHeight="1">
      <c r="A129" s="67"/>
      <c r="C129" s="68"/>
      <c r="D129" s="68"/>
      <c r="E129" s="68"/>
      <c r="F129" s="68"/>
    </row>
    <row r="130" ht="15.75" customHeight="1">
      <c r="A130" s="67"/>
      <c r="C130" s="68"/>
      <c r="D130" s="68"/>
      <c r="E130" s="68"/>
      <c r="F130" s="68"/>
    </row>
    <row r="131" ht="15.75" customHeight="1">
      <c r="A131" s="67"/>
      <c r="C131" s="68"/>
      <c r="D131" s="68"/>
      <c r="E131" s="68"/>
      <c r="F131" s="68"/>
    </row>
    <row r="132" ht="15.75" customHeight="1">
      <c r="A132" s="67"/>
      <c r="C132" s="68"/>
      <c r="D132" s="68"/>
      <c r="E132" s="68"/>
      <c r="F132" s="68"/>
    </row>
    <row r="133" ht="15.75" customHeight="1">
      <c r="A133" s="67"/>
      <c r="C133" s="68"/>
      <c r="D133" s="68"/>
      <c r="E133" s="68"/>
      <c r="F133" s="68"/>
    </row>
    <row r="134" ht="15.75" customHeight="1">
      <c r="A134" s="67"/>
      <c r="C134" s="68"/>
      <c r="D134" s="68"/>
      <c r="E134" s="68"/>
      <c r="F134" s="68"/>
    </row>
    <row r="135" ht="15.75" customHeight="1">
      <c r="A135" s="67"/>
      <c r="C135" s="68"/>
      <c r="D135" s="68"/>
      <c r="E135" s="68"/>
      <c r="F135" s="68"/>
    </row>
    <row r="136" ht="15.75" customHeight="1">
      <c r="A136" s="67"/>
      <c r="C136" s="68"/>
      <c r="D136" s="68"/>
      <c r="E136" s="68"/>
      <c r="F136" s="68"/>
    </row>
    <row r="137" ht="15.75" customHeight="1">
      <c r="A137" s="67"/>
      <c r="C137" s="68"/>
      <c r="D137" s="68"/>
      <c r="E137" s="68"/>
      <c r="F137" s="68"/>
    </row>
    <row r="138" ht="15.75" customHeight="1">
      <c r="A138" s="67"/>
      <c r="C138" s="68"/>
      <c r="D138" s="68"/>
      <c r="E138" s="68"/>
      <c r="F138" s="68"/>
    </row>
    <row r="139" ht="15.75" customHeight="1">
      <c r="A139" s="67"/>
      <c r="C139" s="68"/>
      <c r="D139" s="68"/>
      <c r="E139" s="68"/>
      <c r="F139" s="68"/>
    </row>
    <row r="140" ht="15.75" customHeight="1">
      <c r="A140" s="67"/>
      <c r="C140" s="68"/>
      <c r="D140" s="68"/>
      <c r="E140" s="68"/>
      <c r="F140" s="68"/>
    </row>
    <row r="141" ht="15.75" customHeight="1">
      <c r="A141" s="67"/>
      <c r="C141" s="68"/>
      <c r="D141" s="68"/>
      <c r="E141" s="68"/>
      <c r="F141" s="68"/>
    </row>
    <row r="142" ht="15.75" customHeight="1">
      <c r="A142" s="67"/>
      <c r="C142" s="68"/>
      <c r="D142" s="68"/>
      <c r="E142" s="68"/>
      <c r="F142" s="68"/>
    </row>
    <row r="143" ht="15.75" customHeight="1">
      <c r="A143" s="67"/>
      <c r="C143" s="68"/>
      <c r="D143" s="68"/>
      <c r="E143" s="68"/>
      <c r="F143" s="68"/>
    </row>
    <row r="144" ht="15.75" customHeight="1">
      <c r="A144" s="67"/>
      <c r="C144" s="68"/>
      <c r="D144" s="68"/>
      <c r="E144" s="68"/>
      <c r="F144" s="68"/>
    </row>
    <row r="145" ht="15.75" customHeight="1">
      <c r="A145" s="67"/>
      <c r="C145" s="68"/>
      <c r="D145" s="68"/>
      <c r="E145" s="68"/>
      <c r="F145" s="68"/>
    </row>
    <row r="146" ht="15.75" customHeight="1">
      <c r="A146" s="67"/>
      <c r="C146" s="68"/>
      <c r="D146" s="68"/>
      <c r="E146" s="68"/>
      <c r="F146" s="68"/>
    </row>
    <row r="147" ht="15.75" customHeight="1">
      <c r="A147" s="67"/>
      <c r="C147" s="68"/>
      <c r="D147" s="68"/>
      <c r="E147" s="68"/>
      <c r="F147" s="68"/>
    </row>
    <row r="148" ht="15.75" customHeight="1">
      <c r="A148" s="67"/>
      <c r="C148" s="68"/>
      <c r="D148" s="68"/>
      <c r="E148" s="68"/>
      <c r="F148" s="68"/>
    </row>
    <row r="149" ht="15.75" customHeight="1">
      <c r="A149" s="67"/>
      <c r="C149" s="68"/>
      <c r="D149" s="68"/>
      <c r="E149" s="68"/>
      <c r="F149" s="68"/>
    </row>
    <row r="150" ht="15.75" customHeight="1">
      <c r="A150" s="67"/>
      <c r="C150" s="68"/>
      <c r="D150" s="68"/>
      <c r="E150" s="68"/>
      <c r="F150" s="68"/>
    </row>
    <row r="151" ht="15.75" customHeight="1">
      <c r="A151" s="67"/>
      <c r="C151" s="68"/>
      <c r="D151" s="68"/>
      <c r="E151" s="68"/>
      <c r="F151" s="68"/>
    </row>
    <row r="152" ht="15.75" customHeight="1">
      <c r="A152" s="67"/>
      <c r="C152" s="68"/>
      <c r="D152" s="68"/>
      <c r="E152" s="68"/>
      <c r="F152" s="68"/>
    </row>
    <row r="153" ht="15.75" customHeight="1">
      <c r="A153" s="67"/>
      <c r="C153" s="68"/>
      <c r="D153" s="68"/>
      <c r="E153" s="68"/>
      <c r="F153" s="68"/>
    </row>
    <row r="154" ht="15.75" customHeight="1">
      <c r="A154" s="67"/>
      <c r="C154" s="68"/>
      <c r="D154" s="68"/>
      <c r="E154" s="68"/>
      <c r="F154" s="68"/>
    </row>
    <row r="155" ht="15.75" customHeight="1">
      <c r="A155" s="67"/>
      <c r="C155" s="68"/>
      <c r="D155" s="68"/>
      <c r="E155" s="68"/>
      <c r="F155" s="68"/>
    </row>
    <row r="156" ht="15.75" customHeight="1">
      <c r="A156" s="67"/>
      <c r="C156" s="68"/>
      <c r="D156" s="68"/>
      <c r="E156" s="68"/>
      <c r="F156" s="68"/>
    </row>
    <row r="157" ht="15.75" customHeight="1">
      <c r="A157" s="67"/>
      <c r="C157" s="68"/>
      <c r="D157" s="68"/>
      <c r="E157" s="68"/>
      <c r="F157" s="68"/>
    </row>
    <row r="158" ht="15.75" customHeight="1">
      <c r="A158" s="67"/>
      <c r="C158" s="68"/>
      <c r="D158" s="68"/>
      <c r="E158" s="68"/>
      <c r="F158" s="68"/>
    </row>
    <row r="159" ht="15.75" customHeight="1">
      <c r="A159" s="67"/>
      <c r="C159" s="68"/>
      <c r="D159" s="68"/>
      <c r="E159" s="68"/>
      <c r="F159" s="68"/>
    </row>
    <row r="160" ht="15.75" customHeight="1">
      <c r="A160" s="67"/>
      <c r="C160" s="68"/>
      <c r="D160" s="68"/>
      <c r="E160" s="68"/>
      <c r="F160" s="68"/>
    </row>
    <row r="161" ht="15.75" customHeight="1">
      <c r="A161" s="67"/>
      <c r="C161" s="68"/>
      <c r="D161" s="68"/>
      <c r="E161" s="68"/>
      <c r="F161" s="68"/>
    </row>
    <row r="162" ht="15.75" customHeight="1">
      <c r="A162" s="67"/>
      <c r="C162" s="68"/>
      <c r="D162" s="68"/>
      <c r="E162" s="68"/>
      <c r="F162" s="68"/>
    </row>
    <row r="163" ht="15.75" customHeight="1">
      <c r="A163" s="67"/>
      <c r="C163" s="68"/>
      <c r="D163" s="68"/>
      <c r="E163" s="68"/>
      <c r="F163" s="68"/>
    </row>
    <row r="164" ht="15.75" customHeight="1">
      <c r="A164" s="67"/>
      <c r="C164" s="68"/>
      <c r="D164" s="68"/>
      <c r="E164" s="68"/>
      <c r="F164" s="68"/>
    </row>
    <row r="165" ht="15.75" customHeight="1">
      <c r="A165" s="67"/>
      <c r="C165" s="68"/>
      <c r="D165" s="68"/>
      <c r="E165" s="68"/>
      <c r="F165" s="68"/>
    </row>
    <row r="166" ht="15.75" customHeight="1">
      <c r="A166" s="67"/>
      <c r="C166" s="68"/>
      <c r="D166" s="68"/>
      <c r="E166" s="68"/>
      <c r="F166" s="68"/>
    </row>
    <row r="167" ht="15.75" customHeight="1">
      <c r="A167" s="67"/>
      <c r="C167" s="68"/>
      <c r="D167" s="68"/>
      <c r="E167" s="68"/>
      <c r="F167" s="68"/>
    </row>
    <row r="168" ht="15.75" customHeight="1">
      <c r="A168" s="67"/>
      <c r="C168" s="68"/>
      <c r="D168" s="68"/>
      <c r="E168" s="68"/>
      <c r="F168" s="68"/>
    </row>
    <row r="169" ht="15.75" customHeight="1">
      <c r="A169" s="67"/>
      <c r="C169" s="68"/>
      <c r="D169" s="68"/>
      <c r="E169" s="68"/>
      <c r="F169" s="68"/>
    </row>
    <row r="170" ht="15.75" customHeight="1">
      <c r="A170" s="67"/>
      <c r="C170" s="68"/>
      <c r="D170" s="68"/>
      <c r="E170" s="68"/>
      <c r="F170" s="68"/>
    </row>
    <row r="171" ht="15.75" customHeight="1">
      <c r="A171" s="67"/>
      <c r="C171" s="68"/>
      <c r="D171" s="68"/>
      <c r="E171" s="68"/>
      <c r="F171" s="68"/>
    </row>
    <row r="172" ht="15.75" customHeight="1">
      <c r="A172" s="67"/>
      <c r="C172" s="68"/>
      <c r="D172" s="68"/>
      <c r="E172" s="68"/>
      <c r="F172" s="68"/>
    </row>
    <row r="173" ht="15.75" customHeight="1">
      <c r="A173" s="67"/>
      <c r="C173" s="68"/>
      <c r="D173" s="68"/>
      <c r="E173" s="68"/>
      <c r="F173" s="68"/>
    </row>
    <row r="174" ht="15.75" customHeight="1">
      <c r="A174" s="67"/>
      <c r="C174" s="68"/>
      <c r="D174" s="68"/>
      <c r="E174" s="68"/>
      <c r="F174" s="68"/>
    </row>
    <row r="175" ht="15.75" customHeight="1">
      <c r="A175" s="67"/>
      <c r="C175" s="68"/>
      <c r="D175" s="68"/>
      <c r="E175" s="68"/>
      <c r="F175" s="68"/>
    </row>
    <row r="176" ht="15.75" customHeight="1">
      <c r="A176" s="67"/>
      <c r="C176" s="68"/>
      <c r="D176" s="68"/>
      <c r="E176" s="68"/>
      <c r="F176" s="68"/>
    </row>
    <row r="177" ht="15.75" customHeight="1">
      <c r="A177" s="67"/>
      <c r="C177" s="68"/>
      <c r="D177" s="68"/>
      <c r="E177" s="68"/>
      <c r="F177" s="68"/>
    </row>
    <row r="178" ht="15.75" customHeight="1">
      <c r="A178" s="67"/>
      <c r="C178" s="68"/>
      <c r="D178" s="68"/>
      <c r="E178" s="68"/>
      <c r="F178" s="68"/>
    </row>
    <row r="179" ht="15.75" customHeight="1">
      <c r="A179" s="67"/>
      <c r="C179" s="68"/>
      <c r="D179" s="68"/>
      <c r="E179" s="68"/>
      <c r="F179" s="68"/>
    </row>
    <row r="180" ht="15.75" customHeight="1">
      <c r="A180" s="67"/>
      <c r="C180" s="68"/>
      <c r="D180" s="68"/>
      <c r="E180" s="68"/>
      <c r="F180" s="68"/>
    </row>
    <row r="181" ht="15.75" customHeight="1">
      <c r="A181" s="67"/>
      <c r="C181" s="68"/>
      <c r="D181" s="68"/>
      <c r="E181" s="68"/>
      <c r="F181" s="68"/>
    </row>
    <row r="182" ht="15.75" customHeight="1">
      <c r="A182" s="67"/>
      <c r="C182" s="68"/>
      <c r="D182" s="68"/>
      <c r="E182" s="68"/>
      <c r="F182" s="68"/>
    </row>
    <row r="183" ht="15.75" customHeight="1">
      <c r="A183" s="67"/>
      <c r="C183" s="68"/>
      <c r="D183" s="68"/>
      <c r="E183" s="68"/>
      <c r="F183" s="68"/>
    </row>
    <row r="184" ht="15.75" customHeight="1">
      <c r="A184" s="67"/>
      <c r="C184" s="68"/>
      <c r="D184" s="68"/>
      <c r="E184" s="68"/>
      <c r="F184" s="68"/>
    </row>
    <row r="185" ht="15.75" customHeight="1">
      <c r="A185" s="67"/>
      <c r="C185" s="68"/>
      <c r="D185" s="68"/>
      <c r="E185" s="68"/>
      <c r="F185" s="68"/>
    </row>
    <row r="186" ht="15.75" customHeight="1">
      <c r="A186" s="67"/>
      <c r="C186" s="68"/>
      <c r="D186" s="68"/>
      <c r="E186" s="68"/>
      <c r="F186" s="68"/>
    </row>
    <row r="187" ht="15.75" customHeight="1">
      <c r="A187" s="67"/>
      <c r="C187" s="68"/>
      <c r="D187" s="68"/>
      <c r="E187" s="68"/>
      <c r="F187" s="68"/>
    </row>
    <row r="188" ht="15.75" customHeight="1">
      <c r="A188" s="67"/>
      <c r="C188" s="68"/>
      <c r="D188" s="68"/>
      <c r="E188" s="68"/>
      <c r="F188" s="68"/>
    </row>
    <row r="189" ht="15.75" customHeight="1">
      <c r="A189" s="67"/>
      <c r="C189" s="68"/>
      <c r="D189" s="68"/>
      <c r="E189" s="68"/>
      <c r="F189" s="68"/>
    </row>
    <row r="190" ht="15.75" customHeight="1">
      <c r="A190" s="67"/>
      <c r="C190" s="68"/>
      <c r="D190" s="68"/>
      <c r="E190" s="68"/>
      <c r="F190" s="68"/>
    </row>
    <row r="191" ht="15.75" customHeight="1">
      <c r="A191" s="67"/>
      <c r="C191" s="68"/>
      <c r="D191" s="68"/>
      <c r="E191" s="68"/>
      <c r="F191" s="68"/>
    </row>
    <row r="192" ht="15.75" customHeight="1">
      <c r="A192" s="67"/>
      <c r="C192" s="68"/>
      <c r="D192" s="68"/>
      <c r="E192" s="68"/>
      <c r="F192" s="68"/>
    </row>
    <row r="193" ht="15.75" customHeight="1">
      <c r="A193" s="67"/>
      <c r="C193" s="68"/>
      <c r="D193" s="68"/>
      <c r="E193" s="68"/>
      <c r="F193" s="68"/>
    </row>
    <row r="194" ht="15.75" customHeight="1">
      <c r="A194" s="67"/>
      <c r="C194" s="68"/>
      <c r="D194" s="68"/>
      <c r="E194" s="68"/>
      <c r="F194" s="68"/>
    </row>
    <row r="195" ht="15.75" customHeight="1">
      <c r="A195" s="67"/>
      <c r="C195" s="68"/>
      <c r="D195" s="68"/>
      <c r="E195" s="68"/>
      <c r="F195" s="68"/>
    </row>
    <row r="196" ht="15.75" customHeight="1">
      <c r="A196" s="67"/>
      <c r="C196" s="68"/>
      <c r="D196" s="68"/>
      <c r="E196" s="68"/>
      <c r="F196" s="68"/>
    </row>
    <row r="197" ht="15.75" customHeight="1">
      <c r="A197" s="67"/>
      <c r="C197" s="68"/>
      <c r="D197" s="68"/>
      <c r="E197" s="68"/>
      <c r="F197" s="68"/>
    </row>
    <row r="198" ht="15.75" customHeight="1">
      <c r="A198" s="67"/>
      <c r="C198" s="68"/>
      <c r="D198" s="68"/>
      <c r="E198" s="68"/>
      <c r="F198" s="68"/>
    </row>
    <row r="199" ht="15.75" customHeight="1">
      <c r="A199" s="67"/>
      <c r="C199" s="68"/>
      <c r="D199" s="68"/>
      <c r="E199" s="68"/>
      <c r="F199" s="68"/>
    </row>
    <row r="200" ht="15.75" customHeight="1">
      <c r="A200" s="67"/>
      <c r="C200" s="68"/>
      <c r="D200" s="68"/>
      <c r="E200" s="68"/>
      <c r="F200" s="68"/>
    </row>
    <row r="201" ht="15.75" customHeight="1">
      <c r="A201" s="67"/>
      <c r="C201" s="68"/>
      <c r="D201" s="68"/>
      <c r="E201" s="68"/>
      <c r="F201" s="68"/>
    </row>
    <row r="202" ht="15.75" customHeight="1">
      <c r="A202" s="67"/>
      <c r="C202" s="68"/>
      <c r="D202" s="68"/>
      <c r="E202" s="68"/>
      <c r="F202" s="68"/>
    </row>
    <row r="203" ht="15.75" customHeight="1">
      <c r="A203" s="67"/>
      <c r="C203" s="68"/>
      <c r="D203" s="68"/>
      <c r="E203" s="68"/>
      <c r="F203" s="68"/>
    </row>
    <row r="204" ht="15.75" customHeight="1">
      <c r="A204" s="67"/>
      <c r="C204" s="68"/>
      <c r="D204" s="68"/>
      <c r="E204" s="68"/>
      <c r="F204" s="68"/>
    </row>
    <row r="205" ht="15.75" customHeight="1">
      <c r="A205" s="67"/>
      <c r="C205" s="68"/>
      <c r="D205" s="68"/>
      <c r="E205" s="68"/>
      <c r="F205" s="68"/>
    </row>
    <row r="206" ht="15.75" customHeight="1">
      <c r="A206" s="67"/>
      <c r="C206" s="68"/>
      <c r="D206" s="68"/>
      <c r="E206" s="68"/>
      <c r="F206" s="68"/>
    </row>
    <row r="207" ht="15.75" customHeight="1">
      <c r="A207" s="67"/>
      <c r="C207" s="68"/>
      <c r="D207" s="68"/>
      <c r="E207" s="68"/>
      <c r="F207" s="68"/>
    </row>
    <row r="208" ht="15.75" customHeight="1">
      <c r="A208" s="67"/>
      <c r="C208" s="68"/>
      <c r="D208" s="68"/>
      <c r="E208" s="68"/>
      <c r="F208" s="68"/>
    </row>
    <row r="209" ht="15.75" customHeight="1">
      <c r="A209" s="67"/>
      <c r="C209" s="68"/>
      <c r="D209" s="68"/>
      <c r="E209" s="68"/>
      <c r="F209" s="68"/>
    </row>
    <row r="210" ht="15.75" customHeight="1">
      <c r="A210" s="67"/>
      <c r="C210" s="68"/>
      <c r="D210" s="68"/>
      <c r="E210" s="68"/>
      <c r="F210" s="68"/>
    </row>
    <row r="211" ht="15.75" customHeight="1">
      <c r="A211" s="67"/>
      <c r="C211" s="68"/>
      <c r="D211" s="68"/>
      <c r="E211" s="68"/>
      <c r="F211" s="68"/>
    </row>
    <row r="212" ht="15.75" customHeight="1">
      <c r="A212" s="67"/>
      <c r="C212" s="68"/>
      <c r="D212" s="68"/>
      <c r="E212" s="68"/>
      <c r="F212" s="68"/>
    </row>
    <row r="213" ht="15.75" customHeight="1">
      <c r="A213" s="67"/>
      <c r="C213" s="68"/>
      <c r="D213" s="68"/>
      <c r="E213" s="68"/>
      <c r="F213" s="68"/>
    </row>
    <row r="214" ht="15.75" customHeight="1">
      <c r="A214" s="67"/>
      <c r="C214" s="68"/>
      <c r="D214" s="68"/>
      <c r="E214" s="68"/>
      <c r="F214" s="68"/>
    </row>
    <row r="215" ht="15.75" customHeight="1">
      <c r="A215" s="67"/>
      <c r="C215" s="68"/>
      <c r="D215" s="68"/>
      <c r="E215" s="68"/>
      <c r="F215" s="68"/>
    </row>
    <row r="216" ht="15.75" customHeight="1">
      <c r="A216" s="67"/>
      <c r="C216" s="68"/>
      <c r="D216" s="68"/>
      <c r="E216" s="68"/>
      <c r="F216" s="68"/>
    </row>
    <row r="217" ht="15.75" customHeight="1">
      <c r="A217" s="67"/>
      <c r="C217" s="68"/>
      <c r="D217" s="68"/>
      <c r="E217" s="68"/>
      <c r="F217" s="68"/>
    </row>
    <row r="218" ht="15.75" customHeight="1">
      <c r="A218" s="67"/>
      <c r="C218" s="68"/>
      <c r="D218" s="68"/>
      <c r="E218" s="68"/>
      <c r="F218" s="68"/>
    </row>
    <row r="219" ht="15.75" customHeight="1">
      <c r="A219" s="67"/>
      <c r="C219" s="68"/>
      <c r="D219" s="68"/>
      <c r="E219" s="68"/>
      <c r="F219" s="68"/>
    </row>
    <row r="220" ht="15.75" customHeight="1">
      <c r="A220" s="67"/>
      <c r="C220" s="68"/>
      <c r="D220" s="68"/>
      <c r="E220" s="68"/>
      <c r="F220" s="68"/>
    </row>
    <row r="221" ht="15.75" customHeight="1">
      <c r="A221" s="67"/>
      <c r="C221" s="68"/>
      <c r="D221" s="68"/>
      <c r="E221" s="68"/>
      <c r="F221" s="68"/>
    </row>
    <row r="222" ht="15.75" customHeight="1">
      <c r="A222" s="67"/>
      <c r="C222" s="68"/>
      <c r="D222" s="68"/>
      <c r="E222" s="68"/>
      <c r="F222" s="68"/>
    </row>
    <row r="223" ht="15.75" customHeight="1">
      <c r="A223" s="67"/>
      <c r="C223" s="68"/>
      <c r="D223" s="68"/>
      <c r="E223" s="68"/>
      <c r="F223" s="68"/>
    </row>
    <row r="224" ht="15.75" customHeight="1">
      <c r="A224" s="67"/>
      <c r="C224" s="68"/>
      <c r="D224" s="68"/>
      <c r="E224" s="68"/>
      <c r="F224" s="68"/>
    </row>
    <row r="225" ht="15.75" customHeight="1">
      <c r="A225" s="67"/>
      <c r="C225" s="68"/>
      <c r="D225" s="68"/>
      <c r="E225" s="68"/>
      <c r="F225" s="68"/>
    </row>
    <row r="226" ht="15.75" customHeight="1">
      <c r="A226" s="67"/>
      <c r="C226" s="68"/>
      <c r="D226" s="68"/>
      <c r="E226" s="68"/>
      <c r="F226" s="68"/>
    </row>
    <row r="227" ht="15.75" customHeight="1">
      <c r="A227" s="67"/>
      <c r="C227" s="68"/>
      <c r="D227" s="68"/>
      <c r="E227" s="68"/>
      <c r="F227" s="68"/>
    </row>
    <row r="228" ht="15.75" customHeight="1">
      <c r="A228" s="67"/>
      <c r="C228" s="68"/>
      <c r="D228" s="68"/>
      <c r="E228" s="68"/>
      <c r="F228" s="68"/>
    </row>
    <row r="229" ht="15.75" customHeight="1">
      <c r="A229" s="67"/>
      <c r="C229" s="68"/>
      <c r="D229" s="68"/>
      <c r="E229" s="68"/>
      <c r="F229" s="68"/>
    </row>
    <row r="230" ht="15.75" customHeight="1">
      <c r="A230" s="67"/>
      <c r="C230" s="68"/>
      <c r="D230" s="68"/>
      <c r="E230" s="68"/>
      <c r="F230" s="68"/>
    </row>
    <row r="231" ht="15.75" customHeight="1">
      <c r="A231" s="67"/>
      <c r="C231" s="68"/>
      <c r="D231" s="68"/>
      <c r="E231" s="68"/>
      <c r="F231" s="68"/>
    </row>
    <row r="232" ht="15.75" customHeight="1">
      <c r="A232" s="67"/>
      <c r="C232" s="68"/>
      <c r="D232" s="68"/>
      <c r="E232" s="68"/>
      <c r="F232" s="68"/>
    </row>
    <row r="233" ht="15.75" customHeight="1">
      <c r="A233" s="67"/>
      <c r="C233" s="68"/>
      <c r="D233" s="68"/>
      <c r="E233" s="68"/>
      <c r="F233" s="68"/>
    </row>
    <row r="234" ht="15.75" customHeight="1">
      <c r="A234" s="67"/>
      <c r="C234" s="68"/>
      <c r="D234" s="68"/>
      <c r="E234" s="68"/>
      <c r="F234" s="68"/>
    </row>
    <row r="235" ht="15.75" customHeight="1">
      <c r="A235" s="67"/>
      <c r="C235" s="68"/>
      <c r="D235" s="68"/>
      <c r="E235" s="68"/>
      <c r="F235" s="68"/>
    </row>
    <row r="236" ht="15.75" customHeight="1">
      <c r="A236" s="67"/>
      <c r="C236" s="68"/>
      <c r="D236" s="68"/>
      <c r="E236" s="68"/>
      <c r="F236" s="68"/>
    </row>
    <row r="237" ht="15.75" customHeight="1">
      <c r="A237" s="67"/>
      <c r="C237" s="68"/>
      <c r="D237" s="68"/>
      <c r="E237" s="68"/>
      <c r="F237" s="68"/>
    </row>
    <row r="238" ht="15.75" customHeight="1">
      <c r="A238" s="67"/>
      <c r="C238" s="68"/>
      <c r="D238" s="68"/>
      <c r="E238" s="68"/>
      <c r="F238" s="68"/>
    </row>
    <row r="239" ht="15.75" customHeight="1">
      <c r="A239" s="67"/>
      <c r="C239" s="68"/>
      <c r="D239" s="68"/>
      <c r="E239" s="68"/>
      <c r="F239" s="68"/>
    </row>
    <row r="240" ht="15.75" customHeight="1">
      <c r="A240" s="67"/>
      <c r="C240" s="68"/>
      <c r="D240" s="68"/>
      <c r="E240" s="68"/>
      <c r="F240" s="68"/>
    </row>
    <row r="241" ht="15.75" customHeight="1">
      <c r="A241" s="67"/>
      <c r="C241" s="68"/>
      <c r="D241" s="68"/>
      <c r="E241" s="68"/>
      <c r="F241" s="68"/>
    </row>
    <row r="242" ht="15.75" customHeight="1">
      <c r="A242" s="67"/>
      <c r="C242" s="68"/>
      <c r="D242" s="68"/>
      <c r="E242" s="68"/>
      <c r="F242" s="68"/>
    </row>
    <row r="243" ht="15.75" customHeight="1">
      <c r="A243" s="67"/>
      <c r="C243" s="68"/>
      <c r="D243" s="68"/>
      <c r="E243" s="68"/>
      <c r="F243" s="68"/>
    </row>
    <row r="244" ht="15.75" customHeight="1">
      <c r="A244" s="67"/>
      <c r="C244" s="68"/>
      <c r="D244" s="68"/>
      <c r="E244" s="68"/>
      <c r="F244" s="68"/>
    </row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1">
    <mergeCell ref="A1:K1"/>
  </mergeCells>
  <printOptions/>
  <pageMargins bottom="0.3543307086614173" footer="0.0" header="0.0" left="0.2362204724409449" right="0.2362204724409449" top="0.35433070866141736"/>
  <pageSetup fitToHeight="0" paperSize="9" orientation="portrait"/>
  <drawing r:id="rId1"/>
</worksheet>
</file>